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D2011\Desktop\"/>
    </mc:Choice>
  </mc:AlternateContent>
  <bookViews>
    <workbookView xWindow="0" yWindow="0" windowWidth="15090" windowHeight="7650"/>
  </bookViews>
  <sheets>
    <sheet name="Fig-data" sheetId="4" r:id="rId1"/>
    <sheet name="Fig_norsk" sheetId="2" r:id="rId2"/>
    <sheet name="Fig_engelsk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4" l="1"/>
  <c r="I25" i="4"/>
  <c r="I27" i="4"/>
  <c r="I26" i="4" l="1"/>
  <c r="I28" i="4" l="1"/>
  <c r="I29" i="4" l="1"/>
  <c r="I30" i="4"/>
  <c r="I31" i="4"/>
  <c r="I32" i="4"/>
  <c r="I33" i="4" l="1"/>
  <c r="I34" i="4"/>
  <c r="I35" i="4"/>
  <c r="I36" i="4"/>
  <c r="I37" i="4"/>
  <c r="I38" i="4"/>
</calcChain>
</file>

<file path=xl/sharedStrings.xml><?xml version="1.0" encoding="utf-8"?>
<sst xmlns="http://schemas.openxmlformats.org/spreadsheetml/2006/main" count="38" uniqueCount="37">
  <si>
    <t>Investeringer</t>
  </si>
  <si>
    <t>Leting</t>
  </si>
  <si>
    <t>Øvrige kostnader</t>
  </si>
  <si>
    <t>Investments</t>
  </si>
  <si>
    <t>Operating costs</t>
  </si>
  <si>
    <t>Exploration costs</t>
  </si>
  <si>
    <t>Other costs</t>
  </si>
  <si>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</si>
  <si>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</si>
  <si>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</si>
  <si>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</si>
  <si>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</si>
  <si>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</si>
  <si>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</si>
  <si>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</si>
  <si>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</si>
  <si>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</si>
  <si>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</si>
  <si>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</si>
  <si>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</si>
  <si>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</si>
  <si>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</si>
  <si>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</si>
  <si>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</si>
  <si>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</si>
  <si>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</si>
  <si>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>Disposal and cessation</t>
  </si>
  <si>
    <t>Total</t>
  </si>
  <si>
    <t>Beskrivelse:</t>
  </si>
  <si>
    <t>Nedsteng. og sluttdisp.</t>
  </si>
  <si>
    <t>Totalkostnader fordelt på kategori</t>
  </si>
  <si>
    <t>Overall costs by category</t>
  </si>
  <si>
    <t>Driftskostnader</t>
  </si>
  <si>
    <t>Billion NOK (2016)</t>
  </si>
  <si>
    <t>Milliarder NOK (2018)</t>
  </si>
  <si>
    <t>Historiske tall for 2007-2016 og prognose for 2017-2021</t>
  </si>
  <si>
    <t>Historical figures for 2007-2016 and forecast for 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</si>
</sst>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0.0"/>
  </numFmts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rgb="FF969696"/>
      </left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thin">
        <color rgb="FF969696"/>
      </left>
      <right style="medium">
        <color rgb="FF969696"/>
      </right>
      <top/>
      <bottom style="medium">
        <color rgb="FF969696"/>
      </bottom>
      <diagonal/>
    </border>
  </borders>
  <cellStyleXfs count="1">
    <xf numFmtId="0" fontId="0" fillId="0" borderId="0"/>
  </cellStyleXfs>
  <cellXfs count="67">
    <xf numFmtId="0" fontId="0" fillId="0" borderId="0" xfId="0"/>
    <xf numFmtId="3" fontId="0" fillId="0" borderId="0" xfId="0" applyNumberFormat="1"/>
    <xf numFmtId="0" fontId="0" fillId="0" borderId="0" xfId="0" applyFont="1" applyBorder="1"/>
    <xf numFmtId="0" fontId="1" fillId="2" borderId="1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1" fillId="0" borderId="0" xfId="0" applyFont="1" applyBorder="1"/>
    <xf numFmtId="0" fontId="0" fillId="0" borderId="0" xfId="0" applyFont="1"/>
    <xf numFmtId="0" fontId="1" fillId="0" borderId="0" xfId="0" applyFont="1" applyFill="1" applyBorder="1"/>
    <xf numFmtId="0" fontId="1" fillId="2" borderId="5" xfId="0" applyFont="1" applyFill="1" applyBorder="1"/>
    <xf numFmtId="0" fontId="3" fillId="2" borderId="8" xfId="0" applyFont="1" applyFill="1" applyBorder="1"/>
    <xf numFmtId="0" fontId="1" fillId="0" borderId="0" xfId="0" applyFont="1" applyFill="1"/>
    <xf numFmtId="0" fontId="4" fillId="0" borderId="0" xfId="0" applyFont="1"/>
    <xf numFmtId="0" fontId="5" fillId="0" borderId="0" xfId="0" applyFont="1" applyFill="1"/>
    <xf numFmtId="0" fontId="1" fillId="2" borderId="11" xfId="0" applyFont="1" applyFill="1" applyBorder="1"/>
    <xf numFmtId="0" fontId="4" fillId="0" borderId="0" xfId="0" applyFont="1" applyBorder="1"/>
    <xf numFmtId="0" fontId="3" fillId="2" borderId="15" xfId="0" applyFont="1" applyFill="1" applyBorder="1"/>
    <xf numFmtId="0" fontId="1" fillId="2" borderId="15" xfId="0" applyFont="1" applyFill="1" applyBorder="1"/>
    <xf numFmtId="0" fontId="1" fillId="2" borderId="5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0" borderId="0" xfId="0" applyFont="1" applyFill="1"/>
    <xf numFmtId="0" fontId="1" fillId="0" borderId="22" xfId="0" applyFont="1" applyBorder="1"/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3" fillId="2" borderId="25" xfId="0" applyFont="1" applyFill="1" applyBorder="1"/>
    <xf numFmtId="0" fontId="3" fillId="0" borderId="26" xfId="0" applyFont="1" applyBorder="1"/>
    <xf numFmtId="0" fontId="3" fillId="0" borderId="27" xfId="0" applyFont="1" applyBorder="1" applyAlignment="1">
      <alignment wrapText="1"/>
    </xf>
    <xf numFmtId="0" fontId="1" fillId="2" borderId="32" xfId="0" applyFont="1" applyFill="1" applyBorder="1" applyAlignment="1">
      <alignment vertical="center"/>
    </xf>
    <xf numFmtId="0" fontId="0" fillId="3" borderId="0" xfId="0" applyFill="1"/>
    <xf numFmtId="3" fontId="0" fillId="0" borderId="0" xfId="0" applyNumberFormat="1"/>
    <xf numFmtId="0" fontId="0" fillId="0" borderId="0" xfId="0"/>
    <xf numFmtId="3" fontId="0" fillId="0" borderId="0" xfId="0" applyNumberFormat="1"/>
    <xf numFmtId="0" fontId="1" fillId="0" borderId="33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0" fillId="0" borderId="31" xfId="0" applyBorder="1"/>
    <xf numFmtId="0" fontId="0" fillId="0" borderId="6" xfId="0" applyBorder="1"/>
    <xf numFmtId="0" fontId="0" fillId="0" borderId="7" xfId="0" applyBorder="1"/>
    <xf numFmtId="0" fontId="0" fillId="0" borderId="31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16" xfId="0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1" fillId="0" borderId="6" xfId="0" applyFont="1" applyBorder="1"/>
    <xf numFmtId="0" fontId="1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8" fillId="0" borderId="0" xfId="0" applyFont="1"/>
    <xf numFmtId="17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3060312024356"/>
          <c:y val="5.0925925925925923E-2"/>
          <c:w val="0.8670138413242009"/>
          <c:h val="0.780149631076388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Investeringer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'Fig-data'!$B$24:$B$38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'Fig-data'!$D$24:$D$38</c:f>
              <c:numCache>
                <c:formatCode>#,##0</c:formatCode>
                <c:ptCount val="15"/>
                <c:pt idx="0">
                  <c:v>113.87625259433959</c:v>
                </c:pt>
                <c:pt idx="1">
                  <c:v>121.48682033806816</c:v>
                </c:pt>
                <c:pt idx="2">
                  <c:v>132.4370614404894</c:v>
                </c:pt>
                <c:pt idx="3">
                  <c:v>113.85799027687297</c:v>
                </c:pt>
                <c:pt idx="4">
                  <c:v>139.05295960878885</c:v>
                </c:pt>
                <c:pt idx="5">
                  <c:v>169.3700814297124</c:v>
                </c:pt>
                <c:pt idx="6">
                  <c:v>195.51763147810215</c:v>
                </c:pt>
                <c:pt idx="7">
                  <c:v>192.28720328907048</c:v>
                </c:pt>
                <c:pt idx="8">
                  <c:v>169.85876305999997</c:v>
                </c:pt>
                <c:pt idx="9">
                  <c:v>140.22796937499999</c:v>
                </c:pt>
                <c:pt idx="10">
                  <c:v>127.52171062499998</c:v>
                </c:pt>
                <c:pt idx="11">
                  <c:v>126.86927249999999</c:v>
                </c:pt>
                <c:pt idx="12">
                  <c:v>135.85211624999999</c:v>
                </c:pt>
                <c:pt idx="13">
                  <c:v>136.89643749999999</c:v>
                </c:pt>
                <c:pt idx="14">
                  <c:v>134.10912937500001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E-4107-8898-43476245E0CF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Driftskostnader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'Fig-data'!$B$24:$B$38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'Fig-data'!$E$24:$E$38</c:f>
              <c:numCache>
                <c:formatCode>#,##0</c:formatCode>
                <c:ptCount val="15"/>
                <c:pt idx="0">
                  <c:v>55.414556506485837</c:v>
                </c:pt>
                <c:pt idx="1">
                  <c:v>60.91224321875</c:v>
                </c:pt>
                <c:pt idx="2">
                  <c:v>63.968991838153492</c:v>
                </c:pt>
                <c:pt idx="3">
                  <c:v>63.970222288273611</c:v>
                </c:pt>
                <c:pt idx="4">
                  <c:v>63.692261211146842</c:v>
                </c:pt>
                <c:pt idx="5">
                  <c:v>70.199647547923306</c:v>
                </c:pt>
                <c:pt idx="6">
                  <c:v>71.566274361313859</c:v>
                </c:pt>
                <c:pt idx="7">
                  <c:v>72.456804925944837</c:v>
                </c:pt>
                <c:pt idx="8">
                  <c:v>65.343857215</c:v>
                </c:pt>
                <c:pt idx="9">
                  <c:v>59.556779374999991</c:v>
                </c:pt>
                <c:pt idx="10">
                  <c:v>54.640904999999997</c:v>
                </c:pt>
                <c:pt idx="11">
                  <c:v>56.080261249999992</c:v>
                </c:pt>
                <c:pt idx="12">
                  <c:v>58.168903749999998</c:v>
                </c:pt>
                <c:pt idx="13">
                  <c:v>62.440745</c:v>
                </c:pt>
                <c:pt idx="14">
                  <c:v>66.254513749999987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9E-4107-8898-43476245E0CF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Leting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'Fig-data'!$B$24:$B$38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'Fig-data'!$F$24:$F$38</c:f>
              <c:numCache>
                <c:formatCode>#,##0</c:formatCode>
                <c:ptCount val="15"/>
                <c:pt idx="0">
                  <c:v>24.032865607497044</c:v>
                </c:pt>
                <c:pt idx="1">
                  <c:v>33.445636670409087</c:v>
                </c:pt>
                <c:pt idx="2">
                  <c:v>37.175625311852052</c:v>
                </c:pt>
                <c:pt idx="3">
                  <c:v>34.839864301856679</c:v>
                </c:pt>
                <c:pt idx="4">
                  <c:v>37.713430769836549</c:v>
                </c:pt>
                <c:pt idx="5">
                  <c:v>35.139291877185826</c:v>
                </c:pt>
                <c:pt idx="6">
                  <c:v>44.226719290200727</c:v>
                </c:pt>
                <c:pt idx="7">
                  <c:v>42.140169976105717</c:v>
                </c:pt>
                <c:pt idx="8">
                  <c:v>36.859913222930004</c:v>
                </c:pt>
                <c:pt idx="9">
                  <c:v>23.333330624999999</c:v>
                </c:pt>
                <c:pt idx="10">
                  <c:v>20.471428124999999</c:v>
                </c:pt>
                <c:pt idx="11">
                  <c:v>22.645171249999997</c:v>
                </c:pt>
                <c:pt idx="12">
                  <c:v>24.33037375</c:v>
                </c:pt>
                <c:pt idx="13">
                  <c:v>26.309751249999998</c:v>
                </c:pt>
                <c:pt idx="14">
                  <c:v>26.847671249999998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9E-4107-8898-43476245E0CF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Nedsteng. og sluttdisp.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'Fig-data'!$B$24:$B$38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'Fig-data'!$G$24:$G$38</c:f>
              <c:numCache>
                <c:formatCode>#,##0</c:formatCode>
                <c:ptCount val="15"/>
                <c:pt idx="0">
                  <c:v>1.9920642924528298</c:v>
                </c:pt>
                <c:pt idx="1">
                  <c:v>2.0878402045454543</c:v>
                </c:pt>
                <c:pt idx="2">
                  <c:v>4.3695295077864289</c:v>
                </c:pt>
                <c:pt idx="3">
                  <c:v>3.8456114712269267</c:v>
                </c:pt>
                <c:pt idx="4">
                  <c:v>3.5429957743837086</c:v>
                </c:pt>
                <c:pt idx="5">
                  <c:v>3.8066683599574009</c:v>
                </c:pt>
                <c:pt idx="6">
                  <c:v>4.820267499999999</c:v>
                </c:pt>
                <c:pt idx="7">
                  <c:v>8.7464928319713966</c:v>
                </c:pt>
                <c:pt idx="8">
                  <c:v>12.184081315</c:v>
                </c:pt>
                <c:pt idx="9">
                  <c:v>9.9966968749999996</c:v>
                </c:pt>
                <c:pt idx="10">
                  <c:v>4.9810131249999996</c:v>
                </c:pt>
                <c:pt idx="11">
                  <c:v>7.0591493749999996</c:v>
                </c:pt>
                <c:pt idx="12">
                  <c:v>9.2518037499999988</c:v>
                </c:pt>
                <c:pt idx="13">
                  <c:v>9.7172306249999991</c:v>
                </c:pt>
                <c:pt idx="14">
                  <c:v>10.416946874999999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9E-4107-8898-43476245E0CF}"/>
            </c:ext>
          </c:extLst>
        </c:ser>
        <c:ser>
          <c:idx val="4"/>
          <c:order val="4"/>
          <c:tx>
            <c:strRef>
              <c:f>'Fig-data'!$H$22</c:f>
              <c:strCache>
                <c:ptCount val="1"/>
                <c:pt idx="0">
                  <c:v>Øvrige kostnader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'Fig-data'!$B$24:$B$38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'Fig-data'!$H$24:$H$38</c:f>
              <c:numCache>
                <c:formatCode>#,##0</c:formatCode>
                <c:ptCount val="15"/>
                <c:pt idx="0">
                  <c:v>6.6372193661556587</c:v>
                </c:pt>
                <c:pt idx="1">
                  <c:v>9.6055491874999994</c:v>
                </c:pt>
                <c:pt idx="2">
                  <c:v>7.6433471273637359</c:v>
                </c:pt>
                <c:pt idx="3">
                  <c:v>7.660495868621064</c:v>
                </c:pt>
                <c:pt idx="4">
                  <c:v>6.3323612325830654</c:v>
                </c:pt>
                <c:pt idx="5">
                  <c:v>7.903125724174652</c:v>
                </c:pt>
                <c:pt idx="6">
                  <c:v>9.2217267335766397</c:v>
                </c:pt>
                <c:pt idx="7">
                  <c:v>14.819118209908067</c:v>
                </c:pt>
                <c:pt idx="8">
                  <c:v>10.852910022499998</c:v>
                </c:pt>
                <c:pt idx="9">
                  <c:v>10.699564999999998</c:v>
                </c:pt>
                <c:pt idx="10">
                  <c:v>8.9187556249999993</c:v>
                </c:pt>
                <c:pt idx="11">
                  <c:v>7.5760568749999999</c:v>
                </c:pt>
                <c:pt idx="12">
                  <c:v>7.0528456249999998</c:v>
                </c:pt>
                <c:pt idx="13">
                  <c:v>6.4634449999999992</c:v>
                </c:pt>
                <c:pt idx="14">
                  <c:v>5.7700324999999992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9E-4107-8898-43476245E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19080416"/>
        <c:axId val="319077672"/>
      </c:barChart>
      <c:catAx>
        <c:axId val="31908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9077672"/>
        <c:crosses val="autoZero"/>
        <c:auto val="1"/>
        <c:lblAlgn val="ctr"/>
        <c:lblOffset val="100"/>
        <c:noMultiLvlLbl val="0"/>
      </c:catAx>
      <c:valAx>
        <c:axId val="31907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(2018)</c:v>
                </c:pt>
              </c:strCache>
            </c:strRef>
          </c:tx>
          <c:layout>
            <c:manualLayout>
              <c:xMode val="edge"/>
              <c:yMode val="edge"/>
              <c:x val="2.7686310882800658E-2"/>
              <c:y val="0.304340603298611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908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69387366818879"/>
          <c:y val="0.90176345486111109"/>
          <c:w val="0.84284514435695534"/>
          <c:h val="8.34651692708333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3060312024356"/>
          <c:y val="5.0925925925925923E-2"/>
          <c:w val="0.8670138413242009"/>
          <c:h val="0.773259440104166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Investments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'Fig-data'!$C$24:$C$38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'Fig-data'!$D$24:$D$38</c:f>
              <c:numCache>
                <c:formatCode>#,##0</c:formatCode>
                <c:ptCount val="15"/>
                <c:pt idx="0">
                  <c:v>113.87625259433959</c:v>
                </c:pt>
                <c:pt idx="1">
                  <c:v>121.48682033806816</c:v>
                </c:pt>
                <c:pt idx="2">
                  <c:v>132.4370614404894</c:v>
                </c:pt>
                <c:pt idx="3">
                  <c:v>113.85799027687297</c:v>
                </c:pt>
                <c:pt idx="4">
                  <c:v>139.05295960878885</c:v>
                </c:pt>
                <c:pt idx="5">
                  <c:v>169.3700814297124</c:v>
                </c:pt>
                <c:pt idx="6">
                  <c:v>195.51763147810215</c:v>
                </c:pt>
                <c:pt idx="7">
                  <c:v>192.28720328907048</c:v>
                </c:pt>
                <c:pt idx="8">
                  <c:v>169.85876305999997</c:v>
                </c:pt>
                <c:pt idx="9">
                  <c:v>140.22796937499999</c:v>
                </c:pt>
                <c:pt idx="10">
                  <c:v>127.52171062499998</c:v>
                </c:pt>
                <c:pt idx="11">
                  <c:v>126.86927249999999</c:v>
                </c:pt>
                <c:pt idx="12">
                  <c:v>135.85211624999999</c:v>
                </c:pt>
                <c:pt idx="13">
                  <c:v>136.89643749999999</c:v>
                </c:pt>
                <c:pt idx="14">
                  <c:v>134.10912937500001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F0-4B85-BB53-5DA3D0DA3193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Operating costs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'Fig-data'!$C$24:$C$38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'Fig-data'!$E$24:$E$38</c:f>
              <c:numCache>
                <c:formatCode>#,##0</c:formatCode>
                <c:ptCount val="15"/>
                <c:pt idx="0">
                  <c:v>55.414556506485837</c:v>
                </c:pt>
                <c:pt idx="1">
                  <c:v>60.91224321875</c:v>
                </c:pt>
                <c:pt idx="2">
                  <c:v>63.968991838153492</c:v>
                </c:pt>
                <c:pt idx="3">
                  <c:v>63.970222288273611</c:v>
                </c:pt>
                <c:pt idx="4">
                  <c:v>63.692261211146842</c:v>
                </c:pt>
                <c:pt idx="5">
                  <c:v>70.199647547923306</c:v>
                </c:pt>
                <c:pt idx="6">
                  <c:v>71.566274361313859</c:v>
                </c:pt>
                <c:pt idx="7">
                  <c:v>72.456804925944837</c:v>
                </c:pt>
                <c:pt idx="8">
                  <c:v>65.343857215</c:v>
                </c:pt>
                <c:pt idx="9">
                  <c:v>59.556779374999991</c:v>
                </c:pt>
                <c:pt idx="10">
                  <c:v>54.640904999999997</c:v>
                </c:pt>
                <c:pt idx="11">
                  <c:v>56.080261249999992</c:v>
                </c:pt>
                <c:pt idx="12">
                  <c:v>58.168903749999998</c:v>
                </c:pt>
                <c:pt idx="13">
                  <c:v>62.440745</c:v>
                </c:pt>
                <c:pt idx="14">
                  <c:v>66.254513749999987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F0-4B85-BB53-5DA3D0DA3193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Exploration costs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'Fig-data'!$C$24:$C$38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'Fig-data'!$F$24:$F$38</c:f>
              <c:numCache>
                <c:formatCode>#,##0</c:formatCode>
                <c:ptCount val="15"/>
                <c:pt idx="0">
                  <c:v>24.032865607497044</c:v>
                </c:pt>
                <c:pt idx="1">
                  <c:v>33.445636670409087</c:v>
                </c:pt>
                <c:pt idx="2">
                  <c:v>37.175625311852052</c:v>
                </c:pt>
                <c:pt idx="3">
                  <c:v>34.839864301856679</c:v>
                </c:pt>
                <c:pt idx="4">
                  <c:v>37.713430769836549</c:v>
                </c:pt>
                <c:pt idx="5">
                  <c:v>35.139291877185826</c:v>
                </c:pt>
                <c:pt idx="6">
                  <c:v>44.226719290200727</c:v>
                </c:pt>
                <c:pt idx="7">
                  <c:v>42.140169976105717</c:v>
                </c:pt>
                <c:pt idx="8">
                  <c:v>36.859913222930004</c:v>
                </c:pt>
                <c:pt idx="9">
                  <c:v>23.333330624999999</c:v>
                </c:pt>
                <c:pt idx="10">
                  <c:v>20.471428124999999</c:v>
                </c:pt>
                <c:pt idx="11">
                  <c:v>22.645171249999997</c:v>
                </c:pt>
                <c:pt idx="12">
                  <c:v>24.33037375</c:v>
                </c:pt>
                <c:pt idx="13">
                  <c:v>26.309751249999998</c:v>
                </c:pt>
                <c:pt idx="14">
                  <c:v>26.847671249999998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F0-4B85-BB53-5DA3D0DA3193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Disposal and cessation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'Fig-data'!$C$24:$C$38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'Fig-data'!$G$24:$G$38</c:f>
              <c:numCache>
                <c:formatCode>#,##0</c:formatCode>
                <c:ptCount val="15"/>
                <c:pt idx="0">
                  <c:v>1.9920642924528298</c:v>
                </c:pt>
                <c:pt idx="1">
                  <c:v>2.0878402045454543</c:v>
                </c:pt>
                <c:pt idx="2">
                  <c:v>4.3695295077864289</c:v>
                </c:pt>
                <c:pt idx="3">
                  <c:v>3.8456114712269267</c:v>
                </c:pt>
                <c:pt idx="4">
                  <c:v>3.5429957743837086</c:v>
                </c:pt>
                <c:pt idx="5">
                  <c:v>3.8066683599574009</c:v>
                </c:pt>
                <c:pt idx="6">
                  <c:v>4.820267499999999</c:v>
                </c:pt>
                <c:pt idx="7">
                  <c:v>8.7464928319713966</c:v>
                </c:pt>
                <c:pt idx="8">
                  <c:v>12.184081315</c:v>
                </c:pt>
                <c:pt idx="9">
                  <c:v>9.9966968749999996</c:v>
                </c:pt>
                <c:pt idx="10">
                  <c:v>4.9810131249999996</c:v>
                </c:pt>
                <c:pt idx="11">
                  <c:v>7.0591493749999996</c:v>
                </c:pt>
                <c:pt idx="12">
                  <c:v>9.2518037499999988</c:v>
                </c:pt>
                <c:pt idx="13">
                  <c:v>9.7172306249999991</c:v>
                </c:pt>
                <c:pt idx="14">
                  <c:v>10.416946874999999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F0-4B85-BB53-5DA3D0DA3193}"/>
            </c:ext>
          </c:extLst>
        </c:ser>
        <c:ser>
          <c:idx val="4"/>
          <c:order val="4"/>
          <c:tx>
            <c:strRef>
              <c:f>'Fig-data'!$H$23</c:f>
              <c:strCache>
                <c:ptCount val="1"/>
                <c:pt idx="0">
                  <c:v>Other costs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'Fig-data'!$C$24:$C$38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'Fig-data'!$H$24:$H$38</c:f>
              <c:numCache>
                <c:formatCode>#,##0</c:formatCode>
                <c:ptCount val="15"/>
                <c:pt idx="0">
                  <c:v>6.6372193661556587</c:v>
                </c:pt>
                <c:pt idx="1">
                  <c:v>9.6055491874999994</c:v>
                </c:pt>
                <c:pt idx="2">
                  <c:v>7.6433471273637359</c:v>
                </c:pt>
                <c:pt idx="3">
                  <c:v>7.660495868621064</c:v>
                </c:pt>
                <c:pt idx="4">
                  <c:v>6.3323612325830654</c:v>
                </c:pt>
                <c:pt idx="5">
                  <c:v>7.903125724174652</c:v>
                </c:pt>
                <c:pt idx="6">
                  <c:v>9.2217267335766397</c:v>
                </c:pt>
                <c:pt idx="7">
                  <c:v>14.819118209908067</c:v>
                </c:pt>
                <c:pt idx="8">
                  <c:v>10.852910022499998</c:v>
                </c:pt>
                <c:pt idx="9">
                  <c:v>10.699564999999998</c:v>
                </c:pt>
                <c:pt idx="10">
                  <c:v>8.9187556249999993</c:v>
                </c:pt>
                <c:pt idx="11">
                  <c:v>7.5760568749999999</c:v>
                </c:pt>
                <c:pt idx="12">
                  <c:v>7.0528456249999998</c:v>
                </c:pt>
                <c:pt idx="13">
                  <c:v>6.4634449999999992</c:v>
                </c:pt>
                <c:pt idx="14">
                  <c:v>5.7700324999999992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F0-4B85-BB53-5DA3D0DA3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19080024"/>
        <c:axId val="319083552"/>
      </c:barChart>
      <c:catAx>
        <c:axId val="31908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9083552"/>
        <c:crosses val="autoZero"/>
        <c:auto val="1"/>
        <c:lblAlgn val="ctr"/>
        <c:lblOffset val="100"/>
        <c:noMultiLvlLbl val="0"/>
      </c:catAx>
      <c:valAx>
        <c:axId val="31908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(2016)</c:v>
                </c:pt>
              </c:strCache>
            </c:strRef>
          </c:tx>
          <c:layout>
            <c:manualLayout>
              <c:xMode val="edge"/>
              <c:yMode val="edge"/>
              <c:x val="2.7686310882800658E-2"/>
              <c:y val="0.304340603298611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908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69387366818873"/>
          <c:y val="0.91692187499999978"/>
          <c:w val="0.7637980878995434"/>
          <c:h val="5.4898437500000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633413</xdr:colOff>
      <xdr:row>2</xdr:row>
      <xdr:rowOff>152400</xdr:rowOff>
    </xdr:from>
    <xdr:to>
      <xdr:col>28</xdr:col>
      <xdr:colOff>321413</xdr:colOff>
      <xdr:row>51</xdr:row>
      <xdr:rowOff>33900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133350</xdr:rowOff>
    </xdr:from>
    <xdr:to>
      <xdr:col>28</xdr:col>
      <xdr:colOff>230925</xdr:colOff>
      <xdr:row>51</xdr:row>
      <xdr:rowOff>14850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abSelected="1" workbookViewId="0">
      <selection activeCell="C20" sqref="C20"/>
    </sheetView>
  </sheetViews>
  <sheetFormatPr baseColWidth="10" defaultRowHeight="15" x14ac:dyDescent="0.25"/>
  <cols>
    <col min="1" max="1" width="6" customWidth="1"/>
    <col min="2" max="2" width="34.140625" customWidth="1"/>
    <col min="3" max="3" width="13.42578125" customWidth="1"/>
    <col min="4" max="4" width="15.42578125" customWidth="1"/>
    <col min="5" max="8" width="15.5703125" customWidth="1"/>
  </cols>
  <sheetData>
    <row r="1" spans="1:14" ht="15.75" thickBot="1" x14ac:dyDescent="0.3">
      <c r="A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3" t="s">
        <v>8</v>
      </c>
      <c r="C2" s="4"/>
      <c r="D2" s="26" t="s">
        <v>28</v>
      </c>
      <c r="E2" s="52"/>
      <c r="F2" s="53"/>
      <c r="G2" s="53"/>
      <c r="H2" s="53"/>
      <c r="I2" s="53"/>
      <c r="J2" s="53"/>
      <c r="K2" s="53"/>
      <c r="L2" s="53"/>
      <c r="M2" s="53"/>
      <c r="N2" s="54"/>
    </row>
    <row r="3" spans="1:14" ht="15.75" thickBot="1" x14ac:dyDescent="0.3">
      <c r="A3" s="6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2"/>
      <c r="B4" s="8" t="s">
        <v>9</v>
      </c>
      <c r="C4" s="55" t="s">
        <v>30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 ht="15.75" thickBot="1" x14ac:dyDescent="0.3">
      <c r="A5" s="2"/>
      <c r="B5" s="9" t="s">
        <v>10</v>
      </c>
      <c r="C5" s="57" t="s">
        <v>31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1:14" ht="15.75" thickBot="1" x14ac:dyDescent="0.3">
      <c r="A6" s="6"/>
      <c r="B6" s="10"/>
      <c r="C6" s="6"/>
      <c r="D6" s="11"/>
      <c r="E6" s="6"/>
      <c r="F6" s="12"/>
      <c r="G6" s="6"/>
      <c r="H6" s="6"/>
      <c r="I6" s="6"/>
      <c r="J6" s="6"/>
      <c r="K6" s="6"/>
      <c r="L6" s="6"/>
      <c r="M6" s="6"/>
      <c r="N6" s="6"/>
    </row>
    <row r="7" spans="1:14" ht="15.75" thickBot="1" x14ac:dyDescent="0.3">
      <c r="A7" s="6"/>
      <c r="B7" s="13" t="s">
        <v>11</v>
      </c>
      <c r="C7" s="2"/>
      <c r="D7" s="2"/>
      <c r="E7" s="14"/>
      <c r="F7" s="2"/>
      <c r="G7" s="12"/>
      <c r="H7" s="6"/>
      <c r="I7" s="6"/>
      <c r="J7" s="6"/>
      <c r="K7" s="6"/>
      <c r="L7" s="6"/>
      <c r="M7" s="6"/>
      <c r="N7" s="6"/>
    </row>
    <row r="8" spans="1:14" x14ac:dyDescent="0.25">
      <c r="A8" s="6"/>
      <c r="B8" s="8" t="s">
        <v>12</v>
      </c>
      <c r="C8" s="59"/>
      <c r="D8" s="60"/>
      <c r="E8" s="60"/>
      <c r="F8" s="61"/>
      <c r="G8" s="12"/>
      <c r="H8" s="6"/>
      <c r="I8" s="6"/>
      <c r="J8" s="6"/>
      <c r="K8" s="6"/>
      <c r="L8" s="6"/>
      <c r="M8" s="6"/>
      <c r="N8" s="6"/>
    </row>
    <row r="9" spans="1:14" x14ac:dyDescent="0.25">
      <c r="A9" s="6"/>
      <c r="B9" s="15" t="s">
        <v>13</v>
      </c>
      <c r="C9" s="62"/>
      <c r="D9" s="63"/>
      <c r="E9" s="63"/>
      <c r="F9" s="64"/>
      <c r="G9" s="6"/>
      <c r="H9" s="6"/>
      <c r="I9" s="6"/>
      <c r="J9" s="6"/>
      <c r="K9" s="6"/>
      <c r="L9" s="6"/>
      <c r="M9" s="6"/>
      <c r="N9" s="6"/>
    </row>
    <row r="10" spans="1:14" x14ac:dyDescent="0.25">
      <c r="A10" s="6"/>
      <c r="B10" s="16" t="s">
        <v>14</v>
      </c>
      <c r="C10" s="51" t="s">
        <v>34</v>
      </c>
      <c r="D10" s="40"/>
      <c r="E10" s="40"/>
      <c r="F10" s="41"/>
      <c r="G10" s="12"/>
      <c r="H10" s="6"/>
      <c r="I10" s="6"/>
      <c r="J10" s="6"/>
      <c r="K10" s="6"/>
      <c r="L10" s="6"/>
      <c r="M10" s="6"/>
      <c r="N10" s="6"/>
    </row>
    <row r="11" spans="1:14" x14ac:dyDescent="0.25">
      <c r="A11" s="6"/>
      <c r="B11" s="15" t="s">
        <v>15</v>
      </c>
      <c r="C11" s="36" t="s">
        <v>33</v>
      </c>
      <c r="D11" s="37"/>
      <c r="E11" s="37"/>
      <c r="F11" s="38"/>
      <c r="G11" s="12"/>
      <c r="H11" s="6"/>
      <c r="I11" s="6"/>
      <c r="J11" s="6"/>
      <c r="K11" s="6"/>
      <c r="L11" s="6"/>
      <c r="M11" s="6"/>
      <c r="N11" s="6"/>
    </row>
    <row r="12" spans="1:14" x14ac:dyDescent="0.25">
      <c r="A12" s="6"/>
      <c r="B12" s="16" t="s">
        <v>16</v>
      </c>
      <c r="C12" s="39"/>
      <c r="D12" s="40"/>
      <c r="E12" s="40"/>
      <c r="F12" s="41"/>
      <c r="G12" s="12"/>
      <c r="H12" s="6"/>
      <c r="I12" s="6"/>
      <c r="J12" s="6"/>
      <c r="K12" s="6"/>
      <c r="L12" s="6"/>
      <c r="M12" s="6"/>
      <c r="N12" s="6"/>
    </row>
    <row r="13" spans="1:14" ht="15.75" thickBot="1" x14ac:dyDescent="0.3">
      <c r="A13" s="6"/>
      <c r="B13" s="9" t="s">
        <v>17</v>
      </c>
      <c r="C13" s="42"/>
      <c r="D13" s="43"/>
      <c r="E13" s="43"/>
      <c r="F13" s="44"/>
      <c r="G13" s="12"/>
      <c r="H13" s="6"/>
      <c r="I13" s="6"/>
      <c r="J13" s="6"/>
      <c r="K13" s="6"/>
      <c r="L13" s="6"/>
      <c r="M13" s="6"/>
      <c r="N13" s="6"/>
    </row>
    <row r="14" spans="1:14" ht="15.75" thickBot="1" x14ac:dyDescent="0.3">
      <c r="A14" s="6"/>
      <c r="B14" s="10"/>
      <c r="C14" s="2"/>
      <c r="D14" s="6"/>
      <c r="E14" s="11"/>
      <c r="F14" s="6"/>
      <c r="G14" s="12"/>
      <c r="H14" s="6"/>
      <c r="I14" s="6"/>
      <c r="J14" s="6"/>
      <c r="K14" s="6"/>
      <c r="L14" s="6"/>
      <c r="M14" s="6"/>
      <c r="N14" s="6"/>
    </row>
    <row r="15" spans="1:14" x14ac:dyDescent="0.25">
      <c r="A15" s="6"/>
      <c r="B15" s="8" t="s">
        <v>18</v>
      </c>
      <c r="C15" s="45" t="s">
        <v>24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</row>
    <row r="16" spans="1:14" s="6" customFormat="1" ht="15.75" thickBot="1" x14ac:dyDescent="0.3">
      <c r="B16" s="9" t="s">
        <v>19</v>
      </c>
      <c r="C16" s="33" t="s">
        <v>25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</row>
    <row r="17" spans="2:15" s="6" customFormat="1" ht="15.75" thickBot="1" x14ac:dyDescent="0.3"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s="6" customFormat="1" x14ac:dyDescent="0.25">
      <c r="B18" s="17" t="s">
        <v>20</v>
      </c>
      <c r="C18" s="48" t="s">
        <v>35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</row>
    <row r="19" spans="2:15" s="6" customFormat="1" ht="15.75" thickBot="1" x14ac:dyDescent="0.3">
      <c r="B19" s="18" t="s">
        <v>21</v>
      </c>
      <c r="C19" s="33" t="s">
        <v>36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</row>
    <row r="20" spans="2:15" s="6" customFormat="1" x14ac:dyDescent="0.25">
      <c r="B20" s="10"/>
      <c r="C20" s="2"/>
      <c r="E20" s="11"/>
      <c r="G20" s="12"/>
    </row>
    <row r="21" spans="2:15" s="6" customFormat="1" ht="15.75" thickBot="1" x14ac:dyDescent="0.3">
      <c r="B21" s="19"/>
      <c r="E21" s="2"/>
      <c r="F21" s="2"/>
      <c r="G21" s="2"/>
    </row>
    <row r="22" spans="2:15" ht="30" x14ac:dyDescent="0.25">
      <c r="B22" s="8" t="s">
        <v>22</v>
      </c>
      <c r="C22" s="20"/>
      <c r="D22" s="21" t="s">
        <v>0</v>
      </c>
      <c r="E22" s="22" t="s">
        <v>32</v>
      </c>
      <c r="F22" s="22" t="s">
        <v>1</v>
      </c>
      <c r="G22" s="22" t="s">
        <v>29</v>
      </c>
      <c r="H22" s="22" t="s">
        <v>2</v>
      </c>
      <c r="I22" s="31" t="s">
        <v>27</v>
      </c>
      <c r="J22" s="29"/>
      <c r="K22" s="29"/>
      <c r="L22" s="29"/>
      <c r="M22" s="29"/>
      <c r="N22" s="29"/>
      <c r="O22" s="29"/>
    </row>
    <row r="23" spans="2:15" ht="30.75" thickBot="1" x14ac:dyDescent="0.3">
      <c r="B23" s="23"/>
      <c r="C23" s="24" t="s">
        <v>23</v>
      </c>
      <c r="D23" s="25" t="s">
        <v>3</v>
      </c>
      <c r="E23" s="25" t="s">
        <v>4</v>
      </c>
      <c r="F23" s="25" t="s">
        <v>5</v>
      </c>
      <c r="G23" s="25" t="s">
        <v>26</v>
      </c>
      <c r="H23" s="25" t="s">
        <v>6</v>
      </c>
      <c r="I23" s="32" t="s">
        <v>27</v>
      </c>
      <c r="J23" s="29"/>
      <c r="K23" s="29"/>
      <c r="L23" s="29"/>
      <c r="M23" s="29"/>
      <c r="N23" s="29"/>
      <c r="O23" s="29"/>
    </row>
    <row r="24" spans="2:15" s="29" customFormat="1" x14ac:dyDescent="0.25">
      <c r="B24" s="29">
        <v>2007</v>
      </c>
      <c r="C24" s="29">
        <v>2007</v>
      </c>
      <c r="D24" s="30">
        <v>113.87625259433959</v>
      </c>
      <c r="E24" s="30">
        <v>55.414556506485837</v>
      </c>
      <c r="F24" s="30">
        <v>24.032865607497044</v>
      </c>
      <c r="G24" s="30">
        <v>1.9920642924528298</v>
      </c>
      <c r="H24" s="30">
        <v>6.6372193661556587</v>
      </c>
      <c r="I24" s="30">
        <f t="shared" ref="I24:I27" si="0">SUM(D24:H24)</f>
        <v>201.95295836693094</v>
      </c>
      <c r="J24" s="65"/>
      <c r="K24" s="66"/>
      <c r="L24" s="66"/>
      <c r="M24" s="66"/>
      <c r="N24" s="66"/>
      <c r="O24" s="66"/>
    </row>
    <row r="25" spans="2:15" s="29" customFormat="1" x14ac:dyDescent="0.25">
      <c r="B25" s="29">
        <v>2008</v>
      </c>
      <c r="C25" s="29">
        <v>2008</v>
      </c>
      <c r="D25" s="30">
        <v>121.48682033806816</v>
      </c>
      <c r="E25" s="30">
        <v>60.91224321875</v>
      </c>
      <c r="F25" s="30">
        <v>33.445636670409087</v>
      </c>
      <c r="G25" s="30">
        <v>2.0878402045454543</v>
      </c>
      <c r="H25" s="30">
        <v>9.6055491874999994</v>
      </c>
      <c r="I25" s="30">
        <f t="shared" si="0"/>
        <v>227.53808961927268</v>
      </c>
      <c r="K25" s="66"/>
      <c r="L25" s="66"/>
      <c r="M25" s="66"/>
      <c r="N25" s="66"/>
      <c r="O25" s="66"/>
    </row>
    <row r="26" spans="2:15" s="29" customFormat="1" x14ac:dyDescent="0.25">
      <c r="B26" s="29">
        <v>2009</v>
      </c>
      <c r="C26" s="29">
        <v>2009</v>
      </c>
      <c r="D26" s="30">
        <v>132.4370614404894</v>
      </c>
      <c r="E26" s="30">
        <v>63.968991838153492</v>
      </c>
      <c r="F26" s="30">
        <v>37.175625311852052</v>
      </c>
      <c r="G26" s="30">
        <v>4.3695295077864289</v>
      </c>
      <c r="H26" s="30">
        <v>7.6433471273637359</v>
      </c>
      <c r="I26" s="30">
        <f t="shared" si="0"/>
        <v>245.59455522564514</v>
      </c>
      <c r="K26" s="66"/>
      <c r="L26" s="66"/>
      <c r="M26" s="66"/>
      <c r="N26" s="66"/>
      <c r="O26" s="66"/>
    </row>
    <row r="27" spans="2:15" s="29" customFormat="1" x14ac:dyDescent="0.25">
      <c r="B27" s="29">
        <v>2010</v>
      </c>
      <c r="C27" s="29">
        <v>2010</v>
      </c>
      <c r="D27" s="30">
        <v>113.85799027687297</v>
      </c>
      <c r="E27" s="30">
        <v>63.970222288273611</v>
      </c>
      <c r="F27" s="30">
        <v>34.839864301856679</v>
      </c>
      <c r="G27" s="30">
        <v>3.8456114712269267</v>
      </c>
      <c r="H27" s="30">
        <v>7.660495868621064</v>
      </c>
      <c r="I27" s="30">
        <f t="shared" si="0"/>
        <v>224.17418420685127</v>
      </c>
      <c r="K27" s="66"/>
      <c r="L27" s="66"/>
      <c r="M27" s="66"/>
      <c r="N27" s="66"/>
      <c r="O27" s="66"/>
    </row>
    <row r="28" spans="2:15" x14ac:dyDescent="0.25">
      <c r="B28">
        <v>2011</v>
      </c>
      <c r="C28" s="29">
        <v>2011</v>
      </c>
      <c r="D28" s="1">
        <v>139.05295960878885</v>
      </c>
      <c r="E28" s="30">
        <v>63.692261211146842</v>
      </c>
      <c r="F28" s="30">
        <v>37.713430769836549</v>
      </c>
      <c r="G28" s="30">
        <v>3.5429957743837086</v>
      </c>
      <c r="H28" s="30">
        <v>6.3323612325830654</v>
      </c>
      <c r="I28" s="30">
        <f t="shared" ref="I28:I38" si="1">SUM(D28:H28)</f>
        <v>250.33400859673901</v>
      </c>
      <c r="J28" s="29"/>
      <c r="K28" s="66"/>
      <c r="L28" s="66"/>
      <c r="M28" s="66"/>
      <c r="N28" s="66"/>
      <c r="O28" s="66"/>
    </row>
    <row r="29" spans="2:15" x14ac:dyDescent="0.25">
      <c r="B29">
        <v>2012</v>
      </c>
      <c r="C29" s="29">
        <v>2012</v>
      </c>
      <c r="D29" s="30">
        <v>169.3700814297124</v>
      </c>
      <c r="E29" s="30">
        <v>70.199647547923306</v>
      </c>
      <c r="F29" s="30">
        <v>35.139291877185826</v>
      </c>
      <c r="G29" s="30">
        <v>3.8066683599574009</v>
      </c>
      <c r="H29" s="30">
        <v>7.903125724174652</v>
      </c>
      <c r="I29" s="28">
        <f t="shared" si="1"/>
        <v>286.41881493895357</v>
      </c>
      <c r="J29" s="29"/>
      <c r="K29" s="66"/>
      <c r="L29" s="66"/>
      <c r="M29" s="66"/>
      <c r="N29" s="66"/>
      <c r="O29" s="66"/>
    </row>
    <row r="30" spans="2:15" x14ac:dyDescent="0.25">
      <c r="B30" s="29">
        <v>2013</v>
      </c>
      <c r="C30" s="29">
        <v>2013</v>
      </c>
      <c r="D30" s="30">
        <v>195.51763147810215</v>
      </c>
      <c r="E30" s="30">
        <v>71.566274361313859</v>
      </c>
      <c r="F30" s="30">
        <v>44.226719290200727</v>
      </c>
      <c r="G30" s="30">
        <v>4.820267499999999</v>
      </c>
      <c r="H30" s="30">
        <v>9.2217267335766397</v>
      </c>
      <c r="I30" s="28">
        <f t="shared" si="1"/>
        <v>325.35261936319336</v>
      </c>
      <c r="J30" s="29"/>
      <c r="K30" s="66"/>
      <c r="L30" s="66"/>
      <c r="M30" s="66"/>
      <c r="N30" s="66"/>
      <c r="O30" s="66"/>
    </row>
    <row r="31" spans="2:15" x14ac:dyDescent="0.25">
      <c r="B31" s="29">
        <v>2014</v>
      </c>
      <c r="C31" s="29">
        <v>2014</v>
      </c>
      <c r="D31" s="30">
        <v>192.28720328907048</v>
      </c>
      <c r="E31" s="30">
        <v>72.456804925944837</v>
      </c>
      <c r="F31" s="30">
        <v>42.140169976105717</v>
      </c>
      <c r="G31" s="30">
        <v>8.7464928319713966</v>
      </c>
      <c r="H31" s="30">
        <v>14.819118209908067</v>
      </c>
      <c r="I31" s="28">
        <f t="shared" si="1"/>
        <v>330.4497892330005</v>
      </c>
      <c r="J31" s="29"/>
      <c r="K31" s="66"/>
      <c r="L31" s="66"/>
      <c r="M31" s="66"/>
      <c r="N31" s="66"/>
      <c r="O31" s="66"/>
    </row>
    <row r="32" spans="2:15" x14ac:dyDescent="0.25">
      <c r="B32" s="29">
        <v>2015</v>
      </c>
      <c r="C32" s="29">
        <v>2015</v>
      </c>
      <c r="D32" s="30">
        <v>169.85876305999997</v>
      </c>
      <c r="E32" s="30">
        <v>65.343857215</v>
      </c>
      <c r="F32" s="30">
        <v>36.859913222930004</v>
      </c>
      <c r="G32" s="30">
        <v>12.184081315</v>
      </c>
      <c r="H32" s="30">
        <v>10.852910022499998</v>
      </c>
      <c r="I32" s="28">
        <f t="shared" si="1"/>
        <v>295.09952483542997</v>
      </c>
      <c r="J32" s="29"/>
      <c r="K32" s="66"/>
      <c r="L32" s="66"/>
      <c r="M32" s="66"/>
      <c r="N32" s="66"/>
      <c r="O32" s="66"/>
    </row>
    <row r="33" spans="2:20" x14ac:dyDescent="0.25">
      <c r="B33" s="29">
        <v>2016</v>
      </c>
      <c r="C33" s="29">
        <v>2016</v>
      </c>
      <c r="D33" s="30">
        <v>140.22796937499999</v>
      </c>
      <c r="E33" s="30">
        <v>59.556779374999991</v>
      </c>
      <c r="F33" s="30">
        <v>23.333330624999999</v>
      </c>
      <c r="G33" s="30">
        <v>9.9966968749999996</v>
      </c>
      <c r="H33" s="30">
        <v>10.699564999999998</v>
      </c>
      <c r="I33" s="30">
        <f t="shared" si="1"/>
        <v>243.81434124999998</v>
      </c>
      <c r="K33" s="66"/>
      <c r="L33" s="66"/>
      <c r="M33" s="66"/>
      <c r="N33" s="66"/>
      <c r="O33" s="66"/>
    </row>
    <row r="34" spans="2:20" x14ac:dyDescent="0.25">
      <c r="B34" s="29">
        <v>2017</v>
      </c>
      <c r="C34" s="29">
        <v>2017</v>
      </c>
      <c r="D34" s="30">
        <v>127.52171062499998</v>
      </c>
      <c r="E34" s="30">
        <v>54.640904999999997</v>
      </c>
      <c r="F34" s="30">
        <v>20.471428124999999</v>
      </c>
      <c r="G34" s="30">
        <v>4.9810131249999996</v>
      </c>
      <c r="H34" s="30">
        <v>8.9187556249999993</v>
      </c>
      <c r="I34" s="30">
        <f t="shared" si="1"/>
        <v>216.53381249999995</v>
      </c>
      <c r="K34" s="66"/>
      <c r="L34" s="66"/>
      <c r="M34" s="66"/>
      <c r="N34" s="66"/>
      <c r="O34" s="66"/>
    </row>
    <row r="35" spans="2:20" x14ac:dyDescent="0.25">
      <c r="B35" s="29">
        <v>2018</v>
      </c>
      <c r="C35" s="29">
        <v>2018</v>
      </c>
      <c r="D35" s="30">
        <v>126.86927249999999</v>
      </c>
      <c r="E35" s="30">
        <v>56.080261249999992</v>
      </c>
      <c r="F35" s="30">
        <v>22.645171249999997</v>
      </c>
      <c r="G35" s="30">
        <v>7.0591493749999996</v>
      </c>
      <c r="H35" s="30">
        <v>7.5760568749999999</v>
      </c>
      <c r="I35" s="30">
        <f t="shared" si="1"/>
        <v>220.22991125000001</v>
      </c>
      <c r="K35" s="66"/>
      <c r="L35" s="66"/>
      <c r="M35" s="66"/>
      <c r="N35" s="66"/>
      <c r="O35" s="66"/>
    </row>
    <row r="36" spans="2:20" x14ac:dyDescent="0.25">
      <c r="B36" s="29">
        <v>2019</v>
      </c>
      <c r="C36" s="29">
        <v>2019</v>
      </c>
      <c r="D36" s="30">
        <v>135.85211624999999</v>
      </c>
      <c r="E36" s="30">
        <v>58.168903749999998</v>
      </c>
      <c r="F36" s="30">
        <v>24.33037375</v>
      </c>
      <c r="G36" s="30">
        <v>9.2518037499999988</v>
      </c>
      <c r="H36" s="30">
        <v>7.0528456249999998</v>
      </c>
      <c r="I36" s="30">
        <f t="shared" si="1"/>
        <v>234.656043125</v>
      </c>
      <c r="K36" s="66"/>
      <c r="L36" s="66"/>
      <c r="M36" s="66"/>
      <c r="N36" s="66"/>
      <c r="O36" s="66"/>
    </row>
    <row r="37" spans="2:20" x14ac:dyDescent="0.25">
      <c r="B37" s="29">
        <v>2020</v>
      </c>
      <c r="C37" s="29">
        <v>2020</v>
      </c>
      <c r="D37" s="30">
        <v>136.89643749999999</v>
      </c>
      <c r="E37" s="30">
        <v>62.440745</v>
      </c>
      <c r="F37" s="30">
        <v>26.309751249999998</v>
      </c>
      <c r="G37" s="30">
        <v>9.7172306249999991</v>
      </c>
      <c r="H37" s="30">
        <v>6.4634449999999992</v>
      </c>
      <c r="I37" s="30">
        <f t="shared" si="1"/>
        <v>241.82760937499998</v>
      </c>
      <c r="K37" s="66"/>
      <c r="L37" s="66"/>
      <c r="M37" s="66"/>
      <c r="N37" s="66"/>
      <c r="O37" s="66"/>
    </row>
    <row r="38" spans="2:20" x14ac:dyDescent="0.25">
      <c r="B38" s="29">
        <v>2021</v>
      </c>
      <c r="C38" s="29">
        <v>2021</v>
      </c>
      <c r="D38" s="30">
        <v>134.10912937500001</v>
      </c>
      <c r="E38" s="30">
        <v>66.254513749999987</v>
      </c>
      <c r="F38" s="30">
        <v>26.847671249999998</v>
      </c>
      <c r="G38" s="30">
        <v>10.416946874999999</v>
      </c>
      <c r="H38" s="30">
        <v>5.7700324999999992</v>
      </c>
      <c r="I38" s="30">
        <f t="shared" si="1"/>
        <v>243.39829374999999</v>
      </c>
      <c r="K38" s="66"/>
      <c r="L38" s="66"/>
      <c r="M38" s="66"/>
      <c r="N38" s="66"/>
      <c r="O38" s="66"/>
    </row>
    <row r="39" spans="2:20" x14ac:dyDescent="0.25">
      <c r="K39" s="29"/>
      <c r="L39" s="29"/>
    </row>
    <row r="40" spans="2:20" x14ac:dyDescent="0.25">
      <c r="K40" s="29"/>
      <c r="L40" s="29"/>
    </row>
    <row r="41" spans="2:20" x14ac:dyDescent="0.25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2:20" x14ac:dyDescent="0.2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2:20" x14ac:dyDescent="0.2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2:20" x14ac:dyDescent="0.2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2:20" x14ac:dyDescent="0.2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2:20" x14ac:dyDescent="0.2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2:20" x14ac:dyDescent="0.25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2:20" x14ac:dyDescent="0.2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2:20" x14ac:dyDescent="0.2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2:20" x14ac:dyDescent="0.25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2:20" x14ac:dyDescent="0.25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2:20" x14ac:dyDescent="0.25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2:20" x14ac:dyDescent="0.25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2:20" x14ac:dyDescent="0.2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2:20" x14ac:dyDescent="0.2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2:20" x14ac:dyDescent="0.2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2:20" x14ac:dyDescent="0.2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2:20" x14ac:dyDescent="0.2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2:20" x14ac:dyDescent="0.2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2:20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2:20" x14ac:dyDescent="0.2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2:20" x14ac:dyDescent="0.2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2:20" x14ac:dyDescent="0.2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2:20" x14ac:dyDescent="0.2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2:18" x14ac:dyDescent="0.2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2:18" x14ac:dyDescent="0.2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2:18" x14ac:dyDescent="0.2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2:18" x14ac:dyDescent="0.25">
      <c r="B68" s="29"/>
      <c r="C68" s="29"/>
      <c r="D68" s="29"/>
      <c r="E68" s="29"/>
      <c r="F68" s="29"/>
      <c r="G68" s="29"/>
      <c r="H68" s="29"/>
      <c r="I68" s="29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zoomScaleNormal="55" workbookViewId="0">
      <selection activeCell="O57" sqref="O57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zoomScaleNormal="55" workbookViewId="0">
      <selection activeCell="I57" sqref="I57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948056DBFEC70C4C9868E12B6A782668" ma:contentTypeVersion="0" ma:contentTypeDescription="Standard Excel-regneark." ma:contentTypeScope="" ma:versionID="07e72573c3017c2864de4d54e67fe3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674F09-6ACA-4421-933D-C3D067AFB3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4AE2E3-93B6-4DAE-9480-406F21E00B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B398676-2785-4B80-AD41-3D75A095A4F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Erik Christopher Reinskou</cp:lastModifiedBy>
  <cp:lastPrinted>2015-09-29T13:43:07Z</cp:lastPrinted>
  <dcterms:created xsi:type="dcterms:W3CDTF">2015-01-10T17:43:29Z</dcterms:created>
  <dcterms:modified xsi:type="dcterms:W3CDTF">2017-10-14T19:17:32Z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0x0101004CDB2DF23ADD41698A8980908777EB5F00948056DBFEC70C4C9868E12B6A782668</vt:lpwstr>
  </property>
</Properties>
</file>