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\\odportalen\DavWWWRoot\lag\NorskPetroleum\NP 2018\Oppdatering Sokkelåret 2017\"/>
    </mc:Choice>
  </mc:AlternateContent>
  <bookViews>
    <workbookView xWindow="0" yWindow="0" windowWidth="25200" windowHeight="11985"/>
  </bookViews>
  <sheets>
    <sheet name="Fig-data" sheetId="1" r:id="rId1"/>
    <sheet name="Fig_norsk" sheetId="2" r:id="rId2"/>
    <sheet name="Fig_engelsk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24" i="1" l="1"/>
  <c r="K26" i="1"/>
  <c r="K27" i="1"/>
  <c r="K25" i="1"/>
  <c r="K36" i="1"/>
  <c r="K28" i="1"/>
  <c r="K34" i="1"/>
  <c r="K30" i="1"/>
  <c r="K31" i="1"/>
  <c r="K32" i="1"/>
  <c r="K33" i="1"/>
  <c r="K35" i="1"/>
  <c r="K37" i="1"/>
  <c r="K38" i="1"/>
  <c r="K39" i="1"/>
  <c r="K29" i="1"/>
</calcChain>
</file>

<file path=xl/sharedStrings.xml><?xml version="1.0" encoding="utf-8"?>
<sst xmlns="http://schemas.openxmlformats.org/spreadsheetml/2006/main" count="41" uniqueCount="41">
  <si>
    <t>Ordinære driftskostnader</t>
  </si>
  <si>
    <t>Brønnvedlikehold</t>
  </si>
  <si>
    <t>Driftsmodifikasjoner</t>
  </si>
  <si>
    <t>Øvrig drift og støtte</t>
  </si>
  <si>
    <t>Logistikk</t>
  </si>
  <si>
    <t>Well maintenance</t>
  </si>
  <si>
    <t xml:space="preserve">Modifications </t>
  </si>
  <si>
    <t>Ordinary operating costs</t>
  </si>
  <si>
    <t xml:space="preserve">Other operational support </t>
  </si>
  <si>
    <t>Logistics costs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</si>
  <si>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</si>
  <si>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</si>
  <si>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</si>
  <si>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</si>
  <si>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</si>
  <si>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</si>
  <si>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</si>
  <si>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</si>
  <si>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</si>
  <si>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</si>
  <si>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</si>
  <si>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</si>
  <si>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</si>
  <si>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Datatyper NOR</t>
  </si>
  <si>
    <t>Datatyper ENG</t>
  </si>
  <si>
    <t>Oljedirektoratet</t>
  </si>
  <si>
    <t>Norwegian Petroleum Directorate</t>
  </si>
  <si>
    <t>Tekstboks-tekst NOR</t>
  </si>
  <si>
    <t>Tekstboks-tekst ENG</t>
  </si>
  <si>
    <t>Totalt</t>
  </si>
  <si>
    <t>Total</t>
  </si>
  <si>
    <t>Vedlikehold (eks. brønner)</t>
  </si>
  <si>
    <t>Maintenance (excl. wells)</t>
  </si>
  <si>
    <t>Driftskostnader fordelt på hovedkategorier</t>
  </si>
  <si>
    <t>Operating costs by main category</t>
  </si>
  <si>
    <t>Andre driftskostnader</t>
  </si>
  <si>
    <t>Other operating costs</t>
  </si>
  <si>
    <t>Milliarder NOK (2018)</t>
  </si>
  <si>
    <t>Billion NOK (2018)</t>
  </si>
  <si>
    <t>Historiske tall for 2006-2016 og prognose for 2017-2022</t>
  </si>
  <si>
    <t>Historical figures for 2006-2016 and forecast for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</si>
</sst>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0" fontId="3" fillId="0" borderId="0" xfId="0" applyFont="1" applyBorder="1"/>
    <xf numFmtId="3" fontId="3" fillId="0" borderId="0" xfId="0" applyNumberFormat="1" applyFont="1" applyBorder="1" applyAlignment="1">
      <alignment wrapText="1"/>
    </xf>
    <xf numFmtId="0" fontId="9" fillId="0" borderId="0" xfId="0" applyFont="1"/>
    <xf numFmtId="1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7" xfId="0" applyFont="1" applyBorder="1"/>
    <xf numFmtId="0" fontId="0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Ordinære driftskostnader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18.195558788712585</c:v>
                </c:pt>
                <c:pt idx="1">
                  <c:v>19.267139294754713</c:v>
                </c:pt>
                <c:pt idx="2">
                  <c:v>22.110888703527269</c:v>
                </c:pt>
                <c:pt idx="3">
                  <c:v>21.653128652565069</c:v>
                </c:pt>
                <c:pt idx="4">
                  <c:v>21.981381181324647</c:v>
                </c:pt>
                <c:pt idx="5">
                  <c:v>22.017101101273308</c:v>
                </c:pt>
                <c:pt idx="6">
                  <c:v>23.137463328715651</c:v>
                </c:pt>
                <c:pt idx="7">
                  <c:v>22.507297365021891</c:v>
                </c:pt>
                <c:pt idx="8">
                  <c:v>21.787842606055154</c:v>
                </c:pt>
                <c:pt idx="9">
                  <c:v>22.102551871007996</c:v>
                </c:pt>
                <c:pt idx="10">
                  <c:v>20.811681008000001</c:v>
                </c:pt>
                <c:pt idx="11">
                  <c:v>19.299936000000002</c:v>
                </c:pt>
                <c:pt idx="12">
                  <c:v>19.104864000000003</c:v>
                </c:pt>
                <c:pt idx="13">
                  <c:v>19.377152000000002</c:v>
                </c:pt>
                <c:pt idx="14">
                  <c:v>21.933408</c:v>
                </c:pt>
                <c:pt idx="15">
                  <c:v>22.862031999999999</c:v>
                </c:pt>
                <c:pt idx="16">
                  <c:v>23.43404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1E4-8C4C-71A79E72FB1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Vedlikehold (eks. brønner)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11.214904758878856</c:v>
                </c:pt>
                <c:pt idx="1">
                  <c:v>12.845602749132075</c:v>
                </c:pt>
                <c:pt idx="2">
                  <c:v>14.802753062363633</c:v>
                </c:pt>
                <c:pt idx="3">
                  <c:v>15.854781346847606</c:v>
                </c:pt>
                <c:pt idx="4">
                  <c:v>16.288931315665582</c:v>
                </c:pt>
                <c:pt idx="5">
                  <c:v>17.598046348072881</c:v>
                </c:pt>
                <c:pt idx="6">
                  <c:v>18.534186412506919</c:v>
                </c:pt>
                <c:pt idx="7">
                  <c:v>20.628333959474446</c:v>
                </c:pt>
                <c:pt idx="8">
                  <c:v>19.650361793242084</c:v>
                </c:pt>
                <c:pt idx="9">
                  <c:v>15.845149647711999</c:v>
                </c:pt>
                <c:pt idx="10">
                  <c:v>14.223006352000001</c:v>
                </c:pt>
                <c:pt idx="11">
                  <c:v>13.63472</c:v>
                </c:pt>
                <c:pt idx="12">
                  <c:v>13.93444</c:v>
                </c:pt>
                <c:pt idx="13">
                  <c:v>14.209776</c:v>
                </c:pt>
                <c:pt idx="14">
                  <c:v>14.449551999999999</c:v>
                </c:pt>
                <c:pt idx="15">
                  <c:v>13.555472</c:v>
                </c:pt>
                <c:pt idx="16">
                  <c:v>14.216888000000001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1E4-8C4C-71A79E72FB1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Brønnvedlikehold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4.8507902455486915</c:v>
                </c:pt>
                <c:pt idx="1">
                  <c:v>5.7562365213962261</c:v>
                </c:pt>
                <c:pt idx="2">
                  <c:v>4.7583324788363628</c:v>
                </c:pt>
                <c:pt idx="3">
                  <c:v>7.4877423231857598</c:v>
                </c:pt>
                <c:pt idx="4">
                  <c:v>7.6873693869098805</c:v>
                </c:pt>
                <c:pt idx="5">
                  <c:v>6.5802990133504808</c:v>
                </c:pt>
                <c:pt idx="6">
                  <c:v>9.2316833838210837</c:v>
                </c:pt>
                <c:pt idx="7">
                  <c:v>8.8590887710364949</c:v>
                </c:pt>
                <c:pt idx="8">
                  <c:v>8.4798059924004061</c:v>
                </c:pt>
                <c:pt idx="9">
                  <c:v>7.6538948003839984</c:v>
                </c:pt>
                <c:pt idx="10">
                  <c:v>4.1153334000000008</c:v>
                </c:pt>
                <c:pt idx="11">
                  <c:v>3.9918640000000001</c:v>
                </c:pt>
                <c:pt idx="12">
                  <c:v>4.6807120000000006</c:v>
                </c:pt>
                <c:pt idx="13">
                  <c:v>5.1053999999999995</c:v>
                </c:pt>
                <c:pt idx="14">
                  <c:v>6.8173599999999999</c:v>
                </c:pt>
                <c:pt idx="15">
                  <c:v>5.0485040000000003</c:v>
                </c:pt>
                <c:pt idx="16">
                  <c:v>5.0119280000000002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1-41E4-8C4C-71A79E72FB1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Driftsmodifikasjoner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2.1260422583562941</c:v>
                </c:pt>
                <c:pt idx="1">
                  <c:v>2.3437280321132077</c:v>
                </c:pt>
                <c:pt idx="2">
                  <c:v>2.1829337780727269</c:v>
                </c:pt>
                <c:pt idx="3">
                  <c:v>1.9268170573526135</c:v>
                </c:pt>
                <c:pt idx="4">
                  <c:v>2.0752752988143324</c:v>
                </c:pt>
                <c:pt idx="5">
                  <c:v>2.3233375796613074</c:v>
                </c:pt>
                <c:pt idx="6">
                  <c:v>1.9235529347135247</c:v>
                </c:pt>
                <c:pt idx="7">
                  <c:v>2.0813993438832115</c:v>
                </c:pt>
                <c:pt idx="8">
                  <c:v>2.1758261887477017</c:v>
                </c:pt>
                <c:pt idx="9">
                  <c:v>1.9070382504319998</c:v>
                </c:pt>
                <c:pt idx="10">
                  <c:v>1.541567656</c:v>
                </c:pt>
                <c:pt idx="11">
                  <c:v>1.3594080000000002</c:v>
                </c:pt>
                <c:pt idx="12">
                  <c:v>1.698752</c:v>
                </c:pt>
                <c:pt idx="13">
                  <c:v>1.6794480000000001</c:v>
                </c:pt>
                <c:pt idx="14">
                  <c:v>1.7018</c:v>
                </c:pt>
                <c:pt idx="15">
                  <c:v>1.4996160000000001</c:v>
                </c:pt>
                <c:pt idx="16">
                  <c:v>1.4193520000000002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1-41E4-8C4C-71A79E72FB1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 drift og støtte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5.8227316734251762</c:v>
                </c:pt>
                <c:pt idx="1">
                  <c:v>10.689069400641509</c:v>
                </c:pt>
                <c:pt idx="2">
                  <c:v>12.07256229581818</c:v>
                </c:pt>
                <c:pt idx="3">
                  <c:v>11.89854273249388</c:v>
                </c:pt>
                <c:pt idx="4">
                  <c:v>10.333287164073832</c:v>
                </c:pt>
                <c:pt idx="5">
                  <c:v>10.202682345123256</c:v>
                </c:pt>
                <c:pt idx="6">
                  <c:v>11.817742673720977</c:v>
                </c:pt>
                <c:pt idx="7">
                  <c:v>11.850890622131384</c:v>
                </c:pt>
                <c:pt idx="8">
                  <c:v>12.22341026578958</c:v>
                </c:pt>
                <c:pt idx="9">
                  <c:v>10.787958786751998</c:v>
                </c:pt>
                <c:pt idx="10">
                  <c:v>9.4647491680000009</c:v>
                </c:pt>
                <c:pt idx="11">
                  <c:v>8.5201759999999993</c:v>
                </c:pt>
                <c:pt idx="12">
                  <c:v>8.5110319999999984</c:v>
                </c:pt>
                <c:pt idx="13">
                  <c:v>8.5689440000000001</c:v>
                </c:pt>
                <c:pt idx="14">
                  <c:v>8.1280000000000001</c:v>
                </c:pt>
                <c:pt idx="15">
                  <c:v>8.3870799999999992</c:v>
                </c:pt>
                <c:pt idx="16">
                  <c:v>8.7609680000000001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1-41E4-8C4C-71A79E72FB1F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Logistikk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2.6954496217387169</c:v>
                </c:pt>
                <c:pt idx="1">
                  <c:v>3.2215193188301883</c:v>
                </c:pt>
                <c:pt idx="2">
                  <c:v>3.7674194907999996</c:v>
                </c:pt>
                <c:pt idx="3">
                  <c:v>3.6162120748209112</c:v>
                </c:pt>
                <c:pt idx="4">
                  <c:v>3.5729206603604777</c:v>
                </c:pt>
                <c:pt idx="5">
                  <c:v>3.8592005219807066</c:v>
                </c:pt>
                <c:pt idx="6">
                  <c:v>4.1475182339339716</c:v>
                </c:pt>
                <c:pt idx="7">
                  <c:v>3.7825322842627731</c:v>
                </c:pt>
                <c:pt idx="8">
                  <c:v>4.0985728963268642</c:v>
                </c:pt>
                <c:pt idx="9">
                  <c:v>4.1487198833919994</c:v>
                </c:pt>
                <c:pt idx="10">
                  <c:v>4.0759918480000001</c:v>
                </c:pt>
                <c:pt idx="11">
                  <c:v>3.7338</c:v>
                </c:pt>
                <c:pt idx="12">
                  <c:v>4.1107360000000002</c:v>
                </c:pt>
                <c:pt idx="13">
                  <c:v>4.4744640000000002</c:v>
                </c:pt>
                <c:pt idx="14">
                  <c:v>4.6085760000000002</c:v>
                </c:pt>
                <c:pt idx="15">
                  <c:v>4.7437040000000001</c:v>
                </c:pt>
                <c:pt idx="16">
                  <c:v>5.0119280000000002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1-41E4-8C4C-71A79E72FB1F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'Fig-data'!$J$24:$J$40</c:f>
              <c:numCache>
                <c:formatCode>#,##0</c:formatCode>
                <c:ptCount val="17"/>
                <c:pt idx="0">
                  <c:v>0.55794278559619948</c:v>
                </c:pt>
                <c:pt idx="1">
                  <c:v>0.47557568271698109</c:v>
                </c:pt>
                <c:pt idx="2">
                  <c:v>0.3205536480363636</c:v>
                </c:pt>
                <c:pt idx="3">
                  <c:v>0.59773086423136801</c:v>
                </c:pt>
                <c:pt idx="4">
                  <c:v>1.1028539326471227</c:v>
                </c:pt>
                <c:pt idx="5">
                  <c:v>0.19313246580064306</c:v>
                </c:pt>
                <c:pt idx="6">
                  <c:v>0.37465876638125661</c:v>
                </c:pt>
                <c:pt idx="7">
                  <c:v>0.80303316975182459</c:v>
                </c:pt>
                <c:pt idx="8">
                  <c:v>2.9931304872400406</c:v>
                </c:pt>
                <c:pt idx="9">
                  <c:v>1.9424332235839998</c:v>
                </c:pt>
                <c:pt idx="10">
                  <c:v>2.283880624</c:v>
                </c:pt>
                <c:pt idx="11">
                  <c:v>1.91516</c:v>
                </c:pt>
                <c:pt idx="12">
                  <c:v>2.1549360000000002</c:v>
                </c:pt>
                <c:pt idx="13">
                  <c:v>2.190496</c:v>
                </c:pt>
                <c:pt idx="14">
                  <c:v>1.469136</c:v>
                </c:pt>
                <c:pt idx="15">
                  <c:v>1.3055600000000001</c:v>
                </c:pt>
                <c:pt idx="16">
                  <c:v>1.527048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1-41E4-8C4C-71A79E7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1352"/>
        <c:axId val="650521744"/>
      </c:barChart>
      <c:catAx>
        <c:axId val="65052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744"/>
        <c:crosses val="autoZero"/>
        <c:auto val="1"/>
        <c:lblAlgn val="ctr"/>
        <c:lblOffset val="100"/>
        <c:noMultiLvlLbl val="0"/>
      </c:catAx>
      <c:valAx>
        <c:axId val="650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(2018)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045323350694438"/>
          <c:w val="0.87560692541856922"/>
          <c:h val="9.2571397569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Ordinary operating costs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#,##0</c:formatCode>
                <c:ptCount val="17"/>
                <c:pt idx="0">
                  <c:v>18.195558788712585</c:v>
                </c:pt>
                <c:pt idx="1">
                  <c:v>19.267139294754713</c:v>
                </c:pt>
                <c:pt idx="2">
                  <c:v>22.110888703527269</c:v>
                </c:pt>
                <c:pt idx="3">
                  <c:v>21.653128652565069</c:v>
                </c:pt>
                <c:pt idx="4">
                  <c:v>21.981381181324647</c:v>
                </c:pt>
                <c:pt idx="5">
                  <c:v>22.017101101273308</c:v>
                </c:pt>
                <c:pt idx="6">
                  <c:v>23.137463328715651</c:v>
                </c:pt>
                <c:pt idx="7">
                  <c:v>22.507297365021891</c:v>
                </c:pt>
                <c:pt idx="8">
                  <c:v>21.787842606055154</c:v>
                </c:pt>
                <c:pt idx="9">
                  <c:v>22.102551871007996</c:v>
                </c:pt>
                <c:pt idx="10">
                  <c:v>20.811681008000001</c:v>
                </c:pt>
                <c:pt idx="11">
                  <c:v>19.299936000000002</c:v>
                </c:pt>
                <c:pt idx="12">
                  <c:v>19.104864000000003</c:v>
                </c:pt>
                <c:pt idx="13">
                  <c:v>19.377152000000002</c:v>
                </c:pt>
                <c:pt idx="14">
                  <c:v>21.933408</c:v>
                </c:pt>
                <c:pt idx="15">
                  <c:v>22.862031999999999</c:v>
                </c:pt>
                <c:pt idx="16">
                  <c:v>23.43404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9-ADA9-262932410A7B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Maintenance (excl. wells)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#,##0</c:formatCode>
                <c:ptCount val="17"/>
                <c:pt idx="0">
                  <c:v>11.214904758878856</c:v>
                </c:pt>
                <c:pt idx="1">
                  <c:v>12.845602749132075</c:v>
                </c:pt>
                <c:pt idx="2">
                  <c:v>14.802753062363633</c:v>
                </c:pt>
                <c:pt idx="3">
                  <c:v>15.854781346847606</c:v>
                </c:pt>
                <c:pt idx="4">
                  <c:v>16.288931315665582</c:v>
                </c:pt>
                <c:pt idx="5">
                  <c:v>17.598046348072881</c:v>
                </c:pt>
                <c:pt idx="6">
                  <c:v>18.534186412506919</c:v>
                </c:pt>
                <c:pt idx="7">
                  <c:v>20.628333959474446</c:v>
                </c:pt>
                <c:pt idx="8">
                  <c:v>19.650361793242084</c:v>
                </c:pt>
                <c:pt idx="9">
                  <c:v>15.845149647711999</c:v>
                </c:pt>
                <c:pt idx="10">
                  <c:v>14.223006352000001</c:v>
                </c:pt>
                <c:pt idx="11">
                  <c:v>13.63472</c:v>
                </c:pt>
                <c:pt idx="12">
                  <c:v>13.93444</c:v>
                </c:pt>
                <c:pt idx="13">
                  <c:v>14.209776</c:v>
                </c:pt>
                <c:pt idx="14">
                  <c:v>14.449551999999999</c:v>
                </c:pt>
                <c:pt idx="15">
                  <c:v>13.555472</c:v>
                </c:pt>
                <c:pt idx="16">
                  <c:v>14.216888000000001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9-ADA9-262932410A7B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Well maintenance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#,##0</c:formatCode>
                <c:ptCount val="17"/>
                <c:pt idx="0">
                  <c:v>4.8507902455486915</c:v>
                </c:pt>
                <c:pt idx="1">
                  <c:v>5.7562365213962261</c:v>
                </c:pt>
                <c:pt idx="2">
                  <c:v>4.7583324788363628</c:v>
                </c:pt>
                <c:pt idx="3">
                  <c:v>7.4877423231857598</c:v>
                </c:pt>
                <c:pt idx="4">
                  <c:v>7.6873693869098805</c:v>
                </c:pt>
                <c:pt idx="5">
                  <c:v>6.5802990133504808</c:v>
                </c:pt>
                <c:pt idx="6">
                  <c:v>9.2316833838210837</c:v>
                </c:pt>
                <c:pt idx="7">
                  <c:v>8.8590887710364949</c:v>
                </c:pt>
                <c:pt idx="8">
                  <c:v>8.4798059924004061</c:v>
                </c:pt>
                <c:pt idx="9">
                  <c:v>7.6538948003839984</c:v>
                </c:pt>
                <c:pt idx="10">
                  <c:v>4.1153334000000008</c:v>
                </c:pt>
                <c:pt idx="11">
                  <c:v>3.9918640000000001</c:v>
                </c:pt>
                <c:pt idx="12">
                  <c:v>4.6807120000000006</c:v>
                </c:pt>
                <c:pt idx="13">
                  <c:v>5.1053999999999995</c:v>
                </c:pt>
                <c:pt idx="14">
                  <c:v>6.8173599999999999</c:v>
                </c:pt>
                <c:pt idx="15">
                  <c:v>5.0485040000000003</c:v>
                </c:pt>
                <c:pt idx="16">
                  <c:v>5.0119280000000002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AE9-ADA9-262932410A7B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Modifications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'Fig-data'!$G$24:$G$40</c:f>
              <c:numCache>
                <c:formatCode>#,##0</c:formatCode>
                <c:ptCount val="17"/>
                <c:pt idx="0">
                  <c:v>2.1260422583562941</c:v>
                </c:pt>
                <c:pt idx="1">
                  <c:v>2.3437280321132077</c:v>
                </c:pt>
                <c:pt idx="2">
                  <c:v>2.1829337780727269</c:v>
                </c:pt>
                <c:pt idx="3">
                  <c:v>1.9268170573526135</c:v>
                </c:pt>
                <c:pt idx="4">
                  <c:v>2.0752752988143324</c:v>
                </c:pt>
                <c:pt idx="5">
                  <c:v>2.3233375796613074</c:v>
                </c:pt>
                <c:pt idx="6">
                  <c:v>1.9235529347135247</c:v>
                </c:pt>
                <c:pt idx="7">
                  <c:v>2.0813993438832115</c:v>
                </c:pt>
                <c:pt idx="8">
                  <c:v>2.1758261887477017</c:v>
                </c:pt>
                <c:pt idx="9">
                  <c:v>1.9070382504319998</c:v>
                </c:pt>
                <c:pt idx="10">
                  <c:v>1.541567656</c:v>
                </c:pt>
                <c:pt idx="11">
                  <c:v>1.3594080000000002</c:v>
                </c:pt>
                <c:pt idx="12">
                  <c:v>1.698752</c:v>
                </c:pt>
                <c:pt idx="13">
                  <c:v>1.6794480000000001</c:v>
                </c:pt>
                <c:pt idx="14">
                  <c:v>1.7018</c:v>
                </c:pt>
                <c:pt idx="15">
                  <c:v>1.4996160000000001</c:v>
                </c:pt>
                <c:pt idx="16">
                  <c:v>1.4193520000000002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AE9-ADA9-262932410A7B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operational support 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'Fig-data'!$H$24:$H$40</c:f>
              <c:numCache>
                <c:formatCode>#,##0</c:formatCode>
                <c:ptCount val="17"/>
                <c:pt idx="0">
                  <c:v>5.8227316734251762</c:v>
                </c:pt>
                <c:pt idx="1">
                  <c:v>10.689069400641509</c:v>
                </c:pt>
                <c:pt idx="2">
                  <c:v>12.07256229581818</c:v>
                </c:pt>
                <c:pt idx="3">
                  <c:v>11.89854273249388</c:v>
                </c:pt>
                <c:pt idx="4">
                  <c:v>10.333287164073832</c:v>
                </c:pt>
                <c:pt idx="5">
                  <c:v>10.202682345123256</c:v>
                </c:pt>
                <c:pt idx="6">
                  <c:v>11.817742673720977</c:v>
                </c:pt>
                <c:pt idx="7">
                  <c:v>11.850890622131384</c:v>
                </c:pt>
                <c:pt idx="8">
                  <c:v>12.22341026578958</c:v>
                </c:pt>
                <c:pt idx="9">
                  <c:v>10.787958786751998</c:v>
                </c:pt>
                <c:pt idx="10">
                  <c:v>9.4647491680000009</c:v>
                </c:pt>
                <c:pt idx="11">
                  <c:v>8.5201759999999993</c:v>
                </c:pt>
                <c:pt idx="12">
                  <c:v>8.5110319999999984</c:v>
                </c:pt>
                <c:pt idx="13">
                  <c:v>8.5689440000000001</c:v>
                </c:pt>
                <c:pt idx="14">
                  <c:v>8.1280000000000001</c:v>
                </c:pt>
                <c:pt idx="15">
                  <c:v>8.3870799999999992</c:v>
                </c:pt>
                <c:pt idx="16">
                  <c:v>8.7609680000000001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4AE9-ADA9-262932410A7B}"/>
            </c:ext>
          </c:extLst>
        </c:ser>
        <c:ser>
          <c:idx val="5"/>
          <c:order val="5"/>
          <c:tx>
            <c:strRef>
              <c:f>'Fig-data'!$I$23</c:f>
              <c:strCache>
                <c:ptCount val="1"/>
                <c:pt idx="0">
                  <c:v>Logistics costs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'Fig-data'!$I$24:$I$40</c:f>
              <c:numCache>
                <c:formatCode>#,##0</c:formatCode>
                <c:ptCount val="17"/>
                <c:pt idx="0">
                  <c:v>2.6954496217387169</c:v>
                </c:pt>
                <c:pt idx="1">
                  <c:v>3.2215193188301883</c:v>
                </c:pt>
                <c:pt idx="2">
                  <c:v>3.7674194907999996</c:v>
                </c:pt>
                <c:pt idx="3">
                  <c:v>3.6162120748209112</c:v>
                </c:pt>
                <c:pt idx="4">
                  <c:v>3.5729206603604777</c:v>
                </c:pt>
                <c:pt idx="5">
                  <c:v>3.8592005219807066</c:v>
                </c:pt>
                <c:pt idx="6">
                  <c:v>4.1475182339339716</c:v>
                </c:pt>
                <c:pt idx="7">
                  <c:v>3.7825322842627731</c:v>
                </c:pt>
                <c:pt idx="8">
                  <c:v>4.0985728963268642</c:v>
                </c:pt>
                <c:pt idx="9">
                  <c:v>4.1487198833919994</c:v>
                </c:pt>
                <c:pt idx="10">
                  <c:v>4.0759918480000001</c:v>
                </c:pt>
                <c:pt idx="11">
                  <c:v>3.7338</c:v>
                </c:pt>
                <c:pt idx="12">
                  <c:v>4.1107360000000002</c:v>
                </c:pt>
                <c:pt idx="13">
                  <c:v>4.4744640000000002</c:v>
                </c:pt>
                <c:pt idx="14">
                  <c:v>4.6085760000000002</c:v>
                </c:pt>
                <c:pt idx="15">
                  <c:v>4.7437040000000001</c:v>
                </c:pt>
                <c:pt idx="16">
                  <c:v>5.0119280000000002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7-4AE9-ADA9-262932410A7B}"/>
            </c:ext>
          </c:extLst>
        </c:ser>
        <c:ser>
          <c:idx val="6"/>
          <c:order val="6"/>
          <c:tx>
            <c:strRef>
              <c:f>'Fig-data'!$J$23</c:f>
              <c:strCache>
                <c:ptCount val="1"/>
                <c:pt idx="0">
                  <c:v>Other operating costs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'Fig-data'!$J$24:$J$40</c:f>
              <c:numCache>
                <c:formatCode>#,##0</c:formatCode>
                <c:ptCount val="17"/>
                <c:pt idx="0">
                  <c:v>0.55794278559619948</c:v>
                </c:pt>
                <c:pt idx="1">
                  <c:v>0.47557568271698109</c:v>
                </c:pt>
                <c:pt idx="2">
                  <c:v>0.3205536480363636</c:v>
                </c:pt>
                <c:pt idx="3">
                  <c:v>0.59773086423136801</c:v>
                </c:pt>
                <c:pt idx="4">
                  <c:v>1.1028539326471227</c:v>
                </c:pt>
                <c:pt idx="5">
                  <c:v>0.19313246580064306</c:v>
                </c:pt>
                <c:pt idx="6">
                  <c:v>0.37465876638125661</c:v>
                </c:pt>
                <c:pt idx="7">
                  <c:v>0.80303316975182459</c:v>
                </c:pt>
                <c:pt idx="8">
                  <c:v>2.9931304872400406</c:v>
                </c:pt>
                <c:pt idx="9">
                  <c:v>1.9424332235839998</c:v>
                </c:pt>
                <c:pt idx="10">
                  <c:v>2.283880624</c:v>
                </c:pt>
                <c:pt idx="11">
                  <c:v>1.91516</c:v>
                </c:pt>
                <c:pt idx="12">
                  <c:v>2.1549360000000002</c:v>
                </c:pt>
                <c:pt idx="13">
                  <c:v>2.190496</c:v>
                </c:pt>
                <c:pt idx="14">
                  <c:v>1.469136</c:v>
                </c:pt>
                <c:pt idx="15">
                  <c:v>1.3055600000000001</c:v>
                </c:pt>
                <c:pt idx="16">
                  <c:v>1.527048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7-4AE9-ADA9-2629324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0568"/>
        <c:axId val="650519784"/>
      </c:barChart>
      <c:catAx>
        <c:axId val="6505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19784"/>
        <c:crosses val="autoZero"/>
        <c:auto val="1"/>
        <c:lblAlgn val="ctr"/>
        <c:lblOffset val="100"/>
        <c:noMultiLvlLbl val="0"/>
      </c:catAx>
      <c:valAx>
        <c:axId val="6505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(2018)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101184534171395"/>
          <c:w val="0.88161847353534917"/>
          <c:h val="9.598251578195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100012</xdr:rowOff>
    </xdr:from>
    <xdr:to>
      <xdr:col>28</xdr:col>
      <xdr:colOff>240450</xdr:colOff>
      <xdr:row>50</xdr:row>
      <xdr:rowOff>172012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109538</xdr:colOff>
      <xdr:row>1</xdr:row>
      <xdr:rowOff>142875</xdr:rowOff>
    </xdr:from>
    <xdr:to>
      <xdr:col>27</xdr:col>
      <xdr:colOff>559538</xdr:colOff>
      <xdr:row>50</xdr:row>
      <xdr:rowOff>24375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workbookViewId="0">
      <selection activeCell="B43" sqref="B43:Q97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5" customWidth="1"/>
    <col min="4" max="4" width="14.85546875" customWidth="1"/>
    <col min="5" max="5" width="15.42578125" customWidth="1"/>
    <col min="6" max="7" width="13.28515625" customWidth="1"/>
  </cols>
  <sheetData>
    <row r="1" spans="1:1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10</v>
      </c>
      <c r="C2" s="4"/>
      <c r="D2" s="5" t="s">
        <v>11</v>
      </c>
      <c r="E2" s="49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15.75" thickBot="1" x14ac:dyDescent="0.3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12</v>
      </c>
      <c r="C4" s="52" t="s">
        <v>33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ht="15.75" thickBot="1" x14ac:dyDescent="0.3">
      <c r="A5" s="2"/>
      <c r="B5" s="9" t="s">
        <v>13</v>
      </c>
      <c r="C5" s="54" t="s">
        <v>34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ht="15.75" thickBot="1" x14ac:dyDescent="0.3">
      <c r="A6" s="1"/>
      <c r="B6" s="10"/>
      <c r="C6" s="1"/>
      <c r="D6" s="11"/>
      <c r="E6" s="1"/>
      <c r="F6" s="12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>
      <c r="A7" s="1"/>
      <c r="B7" s="13" t="s">
        <v>14</v>
      </c>
      <c r="C7" s="2"/>
      <c r="D7" s="2"/>
      <c r="E7" s="14"/>
      <c r="F7" s="2"/>
      <c r="G7" s="12"/>
      <c r="H7" s="12"/>
      <c r="I7" s="1"/>
      <c r="J7" s="1"/>
      <c r="K7" s="1"/>
      <c r="L7" s="1"/>
      <c r="M7" s="1"/>
      <c r="N7" s="1"/>
      <c r="O7" s="1"/>
    </row>
    <row r="8" spans="1:15" x14ac:dyDescent="0.25">
      <c r="A8" s="1"/>
      <c r="B8" s="8" t="s">
        <v>15</v>
      </c>
      <c r="C8" s="56"/>
      <c r="D8" s="57"/>
      <c r="E8" s="57"/>
      <c r="F8" s="58"/>
      <c r="G8" s="12"/>
      <c r="H8" s="12"/>
      <c r="I8" s="1"/>
      <c r="J8" s="1"/>
      <c r="K8" s="1"/>
      <c r="L8" s="1"/>
      <c r="M8" s="1"/>
      <c r="N8" s="1"/>
      <c r="O8" s="1"/>
    </row>
    <row r="9" spans="1:15" x14ac:dyDescent="0.25">
      <c r="A9" s="1"/>
      <c r="B9" s="15" t="s">
        <v>16</v>
      </c>
      <c r="C9" s="59"/>
      <c r="D9" s="60"/>
      <c r="E9" s="60"/>
      <c r="F9" s="6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6" t="s">
        <v>17</v>
      </c>
      <c r="C10" s="42" t="s">
        <v>37</v>
      </c>
      <c r="D10" s="43"/>
      <c r="E10" s="43"/>
      <c r="F10" s="44"/>
      <c r="G10" s="12"/>
      <c r="H10" s="12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5" t="s">
        <v>18</v>
      </c>
      <c r="C11" s="39" t="s">
        <v>38</v>
      </c>
      <c r="D11" s="40"/>
      <c r="E11" s="40"/>
      <c r="F11" s="41"/>
      <c r="G11" s="12"/>
      <c r="H11" s="12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6" t="s">
        <v>19</v>
      </c>
      <c r="C12" s="42"/>
      <c r="D12" s="43"/>
      <c r="E12" s="43"/>
      <c r="F12" s="44"/>
      <c r="G12" s="12"/>
      <c r="H12" s="12"/>
      <c r="I12" s="1"/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9" t="s">
        <v>20</v>
      </c>
      <c r="C13" s="45"/>
      <c r="D13" s="46"/>
      <c r="E13" s="46"/>
      <c r="F13" s="47"/>
      <c r="G13" s="12"/>
      <c r="H13" s="12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1"/>
      <c r="B14" s="10"/>
      <c r="C14" s="2"/>
      <c r="D14" s="1"/>
      <c r="E14" s="11"/>
      <c r="F14" s="1"/>
      <c r="G14" s="12"/>
      <c r="H14" s="12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8" t="s">
        <v>21</v>
      </c>
      <c r="C15" s="48" t="s">
        <v>25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15.75" thickBot="1" x14ac:dyDescent="0.3">
      <c r="A16" s="1"/>
      <c r="B16" s="9" t="s">
        <v>22</v>
      </c>
      <c r="C16" s="37" t="s">
        <v>26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9" ht="15.75" thickBot="1" x14ac:dyDescent="0.3">
      <c r="A17" s="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9" ht="15" customHeight="1" x14ac:dyDescent="0.25">
      <c r="A18" s="1"/>
      <c r="B18" s="23" t="s">
        <v>27</v>
      </c>
      <c r="C18" s="35" t="s">
        <v>39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9" ht="15.75" customHeight="1" thickBot="1" x14ac:dyDescent="0.3">
      <c r="A19" s="1"/>
      <c r="B19" s="24" t="s">
        <v>28</v>
      </c>
      <c r="C19" s="37" t="s">
        <v>40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9" x14ac:dyDescent="0.25">
      <c r="A20" s="1"/>
      <c r="B20" s="10"/>
      <c r="C20" s="2"/>
      <c r="D20" s="1"/>
      <c r="E20" s="11"/>
      <c r="F20" s="1"/>
      <c r="G20" s="12"/>
      <c r="H20" s="1"/>
      <c r="I20" s="1"/>
      <c r="J20" s="1"/>
      <c r="K20" s="1"/>
      <c r="L20" s="1"/>
      <c r="M20" s="1"/>
      <c r="N20" s="1"/>
    </row>
    <row r="21" spans="1:19" ht="15.75" thickBot="1" x14ac:dyDescent="0.3">
      <c r="A21" s="1"/>
      <c r="B21" s="27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19" ht="45" x14ac:dyDescent="0.25">
      <c r="A22" s="1"/>
      <c r="B22" s="8" t="s">
        <v>23</v>
      </c>
      <c r="C22" s="8"/>
      <c r="D22" s="17" t="s">
        <v>0</v>
      </c>
      <c r="E22" s="18" t="s">
        <v>31</v>
      </c>
      <c r="F22" s="18" t="s">
        <v>1</v>
      </c>
      <c r="G22" s="18" t="s">
        <v>2</v>
      </c>
      <c r="H22" s="18" t="s">
        <v>3</v>
      </c>
      <c r="I22" s="18" t="s">
        <v>4</v>
      </c>
      <c r="J22" s="18" t="s">
        <v>35</v>
      </c>
      <c r="K22" s="18" t="s">
        <v>29</v>
      </c>
      <c r="L22" s="18"/>
      <c r="M22" s="18"/>
      <c r="N22" s="18"/>
      <c r="O22" s="18"/>
      <c r="P22" s="19"/>
    </row>
    <row r="23" spans="1:19" ht="45.75" thickBot="1" x14ac:dyDescent="0.3">
      <c r="A23" s="1"/>
      <c r="B23" s="20"/>
      <c r="C23" s="20" t="s">
        <v>24</v>
      </c>
      <c r="D23" s="21" t="s">
        <v>7</v>
      </c>
      <c r="E23" s="21" t="s">
        <v>32</v>
      </c>
      <c r="F23" s="21" t="s">
        <v>5</v>
      </c>
      <c r="G23" s="21" t="s">
        <v>6</v>
      </c>
      <c r="H23" s="21" t="s">
        <v>8</v>
      </c>
      <c r="I23" s="21" t="s">
        <v>9</v>
      </c>
      <c r="J23" s="21" t="s">
        <v>36</v>
      </c>
      <c r="K23" s="21" t="s">
        <v>30</v>
      </c>
      <c r="L23" s="21"/>
      <c r="M23" s="21"/>
      <c r="N23" s="21"/>
      <c r="O23" s="21"/>
      <c r="P23" s="22"/>
    </row>
    <row r="24" spans="1:19" x14ac:dyDescent="0.25">
      <c r="A24" s="1"/>
      <c r="B24" s="30">
        <v>2006</v>
      </c>
      <c r="C24" s="30">
        <v>2006</v>
      </c>
      <c r="D24" s="31">
        <v>18.195558788712585</v>
      </c>
      <c r="E24" s="31">
        <v>11.214904758878856</v>
      </c>
      <c r="F24" s="31">
        <v>4.8507902455486915</v>
      </c>
      <c r="G24" s="31">
        <v>2.1260422583562941</v>
      </c>
      <c r="H24" s="31">
        <v>5.8227316734251762</v>
      </c>
      <c r="I24" s="31">
        <v>2.6954496217387169</v>
      </c>
      <c r="J24" s="31">
        <v>0.55794278559619948</v>
      </c>
      <c r="K24" s="31">
        <f t="shared" ref="K24:K28" si="0">SUM(D24:J24)</f>
        <v>45.463420132256516</v>
      </c>
      <c r="L24" s="32"/>
      <c r="M24" s="33"/>
      <c r="N24" s="33"/>
      <c r="O24" s="33"/>
      <c r="P24" s="33"/>
      <c r="Q24" s="33"/>
      <c r="R24" s="33"/>
      <c r="S24" s="33"/>
    </row>
    <row r="25" spans="1:19" x14ac:dyDescent="0.25">
      <c r="A25" s="1"/>
      <c r="B25" s="30">
        <v>2007</v>
      </c>
      <c r="C25" s="30">
        <v>2007</v>
      </c>
      <c r="D25" s="31">
        <v>19.267139294754713</v>
      </c>
      <c r="E25" s="31">
        <v>12.845602749132075</v>
      </c>
      <c r="F25" s="31">
        <v>5.7562365213962261</v>
      </c>
      <c r="G25" s="31">
        <v>2.3437280321132077</v>
      </c>
      <c r="H25" s="31">
        <v>10.689069400641509</v>
      </c>
      <c r="I25" s="31">
        <v>3.2215193188301883</v>
      </c>
      <c r="J25" s="31">
        <v>0.47557568271698109</v>
      </c>
      <c r="K25" s="31">
        <f t="shared" si="0"/>
        <v>54.598870999584896</v>
      </c>
      <c r="L25" s="26"/>
      <c r="M25" s="33"/>
      <c r="N25" s="33"/>
      <c r="O25" s="33"/>
      <c r="P25" s="33"/>
      <c r="Q25" s="33"/>
      <c r="R25" s="33"/>
      <c r="S25" s="33"/>
    </row>
    <row r="26" spans="1:19" x14ac:dyDescent="0.25">
      <c r="A26" s="1"/>
      <c r="B26" s="30">
        <v>2008</v>
      </c>
      <c r="C26" s="30">
        <v>2008</v>
      </c>
      <c r="D26" s="31">
        <v>22.110888703527269</v>
      </c>
      <c r="E26" s="31">
        <v>14.802753062363633</v>
      </c>
      <c r="F26" s="31">
        <v>4.7583324788363628</v>
      </c>
      <c r="G26" s="31">
        <v>2.1829337780727269</v>
      </c>
      <c r="H26" s="31">
        <v>12.07256229581818</v>
      </c>
      <c r="I26" s="31">
        <v>3.7674194907999996</v>
      </c>
      <c r="J26" s="31">
        <v>0.3205536480363636</v>
      </c>
      <c r="K26" s="31">
        <f t="shared" si="0"/>
        <v>60.015443457454545</v>
      </c>
      <c r="L26" s="26"/>
      <c r="M26" s="33"/>
      <c r="N26" s="33"/>
      <c r="O26" s="33"/>
      <c r="P26" s="33"/>
      <c r="Q26" s="33"/>
      <c r="R26" s="33"/>
      <c r="S26" s="33"/>
    </row>
    <row r="27" spans="1:19" x14ac:dyDescent="0.25">
      <c r="A27" s="1"/>
      <c r="B27" s="30">
        <v>2009</v>
      </c>
      <c r="C27" s="30">
        <v>2009</v>
      </c>
      <c r="D27" s="31">
        <v>21.653128652565069</v>
      </c>
      <c r="E27" s="31">
        <v>15.854781346847606</v>
      </c>
      <c r="F27" s="31">
        <v>7.4877423231857598</v>
      </c>
      <c r="G27" s="31">
        <v>1.9268170573526135</v>
      </c>
      <c r="H27" s="31">
        <v>11.89854273249388</v>
      </c>
      <c r="I27" s="31">
        <v>3.6162120748209112</v>
      </c>
      <c r="J27" s="31">
        <v>0.59773086423136801</v>
      </c>
      <c r="K27" s="31">
        <f t="shared" si="0"/>
        <v>63.034955051497207</v>
      </c>
      <c r="L27" s="26"/>
      <c r="M27" s="33"/>
      <c r="N27" s="33"/>
      <c r="O27" s="33"/>
      <c r="P27" s="33"/>
      <c r="Q27" s="33"/>
      <c r="R27" s="33"/>
      <c r="S27" s="33"/>
    </row>
    <row r="28" spans="1:19" x14ac:dyDescent="0.25">
      <c r="A28" s="1"/>
      <c r="B28" s="30">
        <v>2010</v>
      </c>
      <c r="C28" s="30">
        <v>2010</v>
      </c>
      <c r="D28" s="31">
        <v>21.981381181324647</v>
      </c>
      <c r="E28" s="31">
        <v>16.288931315665582</v>
      </c>
      <c r="F28" s="31">
        <v>7.6873693869098805</v>
      </c>
      <c r="G28" s="31">
        <v>2.0752752988143324</v>
      </c>
      <c r="H28" s="31">
        <v>10.333287164073832</v>
      </c>
      <c r="I28" s="31">
        <v>3.5729206603604777</v>
      </c>
      <c r="J28" s="31">
        <v>1.1028539326471227</v>
      </c>
      <c r="K28" s="31">
        <f t="shared" si="0"/>
        <v>63.042018939795874</v>
      </c>
      <c r="L28" s="26"/>
      <c r="M28" s="33"/>
      <c r="N28" s="33"/>
      <c r="O28" s="33"/>
      <c r="P28" s="33"/>
      <c r="Q28" s="33"/>
      <c r="R28" s="33"/>
      <c r="S28" s="33"/>
    </row>
    <row r="29" spans="1:19" x14ac:dyDescent="0.25">
      <c r="A29" s="1"/>
      <c r="B29" s="30">
        <v>2011</v>
      </c>
      <c r="C29" s="30">
        <v>2011</v>
      </c>
      <c r="D29" s="31">
        <v>22.017101101273308</v>
      </c>
      <c r="E29" s="31">
        <v>17.598046348072881</v>
      </c>
      <c r="F29" s="31">
        <v>6.5802990133504808</v>
      </c>
      <c r="G29" s="31">
        <v>2.3233375796613074</v>
      </c>
      <c r="H29" s="31">
        <v>10.202682345123256</v>
      </c>
      <c r="I29" s="31">
        <v>3.8592005219807066</v>
      </c>
      <c r="J29" s="31">
        <v>0.19313246580064306</v>
      </c>
      <c r="K29" s="31">
        <f>SUM(D29:J29)</f>
        <v>62.773799375262584</v>
      </c>
      <c r="L29" s="26"/>
      <c r="M29" s="33"/>
      <c r="N29" s="33"/>
      <c r="O29" s="33"/>
      <c r="P29" s="33"/>
      <c r="Q29" s="33"/>
      <c r="R29" s="33"/>
      <c r="S29" s="33"/>
    </row>
    <row r="30" spans="1:19" x14ac:dyDescent="0.25">
      <c r="A30" s="1"/>
      <c r="B30" s="30">
        <v>2012</v>
      </c>
      <c r="C30" s="30">
        <v>2012</v>
      </c>
      <c r="D30" s="31">
        <v>23.137463328715651</v>
      </c>
      <c r="E30" s="31">
        <v>18.534186412506919</v>
      </c>
      <c r="F30" s="31">
        <v>9.2316833838210837</v>
      </c>
      <c r="G30" s="31">
        <v>1.9235529347135247</v>
      </c>
      <c r="H30" s="31">
        <v>11.817742673720977</v>
      </c>
      <c r="I30" s="31">
        <v>4.1475182339339716</v>
      </c>
      <c r="J30" s="31">
        <v>0.37465876638125661</v>
      </c>
      <c r="K30" s="31">
        <f t="shared" ref="K30:K40" si="1">SUM(D30:J30)</f>
        <v>69.166805733793382</v>
      </c>
      <c r="L30" s="26"/>
      <c r="M30" s="33"/>
      <c r="N30" s="33"/>
      <c r="O30" s="33"/>
      <c r="P30" s="33"/>
      <c r="Q30" s="33"/>
      <c r="R30" s="33"/>
      <c r="S30" s="33"/>
    </row>
    <row r="31" spans="1:19" x14ac:dyDescent="0.25">
      <c r="A31" s="1"/>
      <c r="B31" s="30">
        <v>2013</v>
      </c>
      <c r="C31" s="30">
        <v>2013</v>
      </c>
      <c r="D31" s="31">
        <v>22.507297365021891</v>
      </c>
      <c r="E31" s="31">
        <v>20.628333959474446</v>
      </c>
      <c r="F31" s="31">
        <v>8.8590887710364949</v>
      </c>
      <c r="G31" s="31">
        <v>2.0813993438832115</v>
      </c>
      <c r="H31" s="31">
        <v>11.850890622131384</v>
      </c>
      <c r="I31" s="31">
        <v>3.7825322842627731</v>
      </c>
      <c r="J31" s="31">
        <v>0.80303316975182459</v>
      </c>
      <c r="K31" s="31">
        <f t="shared" si="1"/>
        <v>70.512575515562034</v>
      </c>
      <c r="L31" s="26"/>
      <c r="M31" s="33"/>
      <c r="N31" s="33"/>
      <c r="O31" s="33"/>
      <c r="P31" s="33"/>
      <c r="Q31" s="33"/>
      <c r="R31" s="33"/>
      <c r="S31" s="33"/>
    </row>
    <row r="32" spans="1:19" x14ac:dyDescent="0.25">
      <c r="A32" s="1"/>
      <c r="B32" s="30">
        <v>2014</v>
      </c>
      <c r="C32" s="30">
        <v>2014</v>
      </c>
      <c r="D32" s="31">
        <v>21.787842606055154</v>
      </c>
      <c r="E32" s="31">
        <v>19.650361793242084</v>
      </c>
      <c r="F32" s="31">
        <v>8.4798059924004061</v>
      </c>
      <c r="G32" s="31">
        <v>2.1758261887477017</v>
      </c>
      <c r="H32" s="31">
        <v>12.22341026578958</v>
      </c>
      <c r="I32" s="31">
        <v>4.0985728963268642</v>
      </c>
      <c r="J32" s="31">
        <v>2.9931304872400406</v>
      </c>
      <c r="K32" s="31">
        <f t="shared" si="1"/>
        <v>71.408950229801817</v>
      </c>
      <c r="L32" s="26"/>
      <c r="M32" s="33"/>
      <c r="N32" s="33"/>
      <c r="O32" s="33"/>
      <c r="P32" s="33"/>
      <c r="Q32" s="33"/>
      <c r="R32" s="33"/>
      <c r="S32" s="33"/>
    </row>
    <row r="33" spans="1:22" x14ac:dyDescent="0.25">
      <c r="A33" s="1"/>
      <c r="B33" s="30">
        <v>2015</v>
      </c>
      <c r="C33" s="30">
        <v>2015</v>
      </c>
      <c r="D33" s="31">
        <v>22.102551871007996</v>
      </c>
      <c r="E33" s="31">
        <v>15.845149647711999</v>
      </c>
      <c r="F33" s="31">
        <v>7.6538948003839984</v>
      </c>
      <c r="G33" s="31">
        <v>1.9070382504319998</v>
      </c>
      <c r="H33" s="31">
        <v>10.787958786751998</v>
      </c>
      <c r="I33" s="31">
        <v>4.1487198833919994</v>
      </c>
      <c r="J33" s="31">
        <v>1.9424332235839998</v>
      </c>
      <c r="K33" s="31">
        <f t="shared" si="1"/>
        <v>64.387746463263994</v>
      </c>
      <c r="L33" s="26"/>
      <c r="M33" s="33"/>
      <c r="N33" s="33"/>
      <c r="O33" s="33"/>
      <c r="P33" s="33"/>
      <c r="Q33" s="33"/>
      <c r="R33" s="33"/>
      <c r="S33" s="33"/>
    </row>
    <row r="34" spans="1:22" x14ac:dyDescent="0.25">
      <c r="A34" s="1"/>
      <c r="B34" s="30">
        <v>2016</v>
      </c>
      <c r="C34" s="30">
        <v>2016</v>
      </c>
      <c r="D34" s="31">
        <v>20.811681008000001</v>
      </c>
      <c r="E34" s="31">
        <v>14.223006352000001</v>
      </c>
      <c r="F34" s="31">
        <v>4.1153334000000008</v>
      </c>
      <c r="G34" s="31">
        <v>1.541567656</v>
      </c>
      <c r="H34" s="31">
        <v>9.4647491680000009</v>
      </c>
      <c r="I34" s="31">
        <v>4.0759918480000001</v>
      </c>
      <c r="J34" s="31">
        <v>2.283880624</v>
      </c>
      <c r="K34" s="31">
        <f t="shared" si="1"/>
        <v>56.516210055999998</v>
      </c>
      <c r="L34" s="26"/>
      <c r="M34" s="33"/>
      <c r="N34" s="33"/>
      <c r="O34" s="33"/>
      <c r="P34" s="33"/>
      <c r="Q34" s="33"/>
      <c r="R34" s="33"/>
      <c r="S34" s="33"/>
    </row>
    <row r="35" spans="1:22" x14ac:dyDescent="0.25">
      <c r="A35" s="1"/>
      <c r="B35" s="30">
        <v>2017</v>
      </c>
      <c r="C35" s="30">
        <v>2017</v>
      </c>
      <c r="D35" s="31">
        <v>19.299936000000002</v>
      </c>
      <c r="E35" s="31">
        <v>13.63472</v>
      </c>
      <c r="F35" s="31">
        <v>3.9918640000000001</v>
      </c>
      <c r="G35" s="31">
        <v>1.3594080000000002</v>
      </c>
      <c r="H35" s="31">
        <v>8.5201759999999993</v>
      </c>
      <c r="I35" s="31">
        <v>3.7338</v>
      </c>
      <c r="J35" s="31">
        <v>1.91516</v>
      </c>
      <c r="K35" s="31">
        <f t="shared" si="1"/>
        <v>52.455064000000007</v>
      </c>
      <c r="L35" s="26"/>
      <c r="M35" s="33"/>
      <c r="N35" s="33"/>
      <c r="O35" s="33"/>
      <c r="P35" s="33"/>
      <c r="Q35" s="33"/>
      <c r="R35" s="33"/>
      <c r="S35" s="33"/>
    </row>
    <row r="36" spans="1:22" x14ac:dyDescent="0.25">
      <c r="A36" s="1"/>
      <c r="B36" s="30">
        <v>2018</v>
      </c>
      <c r="C36" s="30">
        <v>2018</v>
      </c>
      <c r="D36" s="31">
        <v>19.104864000000003</v>
      </c>
      <c r="E36" s="31">
        <v>13.93444</v>
      </c>
      <c r="F36" s="31">
        <v>4.6807120000000006</v>
      </c>
      <c r="G36" s="31">
        <v>1.698752</v>
      </c>
      <c r="H36" s="31">
        <v>8.5110319999999984</v>
      </c>
      <c r="I36" s="31">
        <v>4.1107360000000002</v>
      </c>
      <c r="J36" s="31">
        <v>2.1549360000000002</v>
      </c>
      <c r="K36" s="31">
        <f t="shared" si="1"/>
        <v>54.195472000000002</v>
      </c>
      <c r="L36" s="26"/>
      <c r="M36" s="33"/>
      <c r="N36" s="33"/>
      <c r="O36" s="33"/>
      <c r="P36" s="33"/>
      <c r="Q36" s="33"/>
      <c r="R36" s="33"/>
      <c r="S36" s="33"/>
    </row>
    <row r="37" spans="1:22" x14ac:dyDescent="0.25">
      <c r="A37" s="1"/>
      <c r="B37" s="30">
        <v>2019</v>
      </c>
      <c r="C37" s="30">
        <v>2019</v>
      </c>
      <c r="D37" s="31">
        <v>19.377152000000002</v>
      </c>
      <c r="E37" s="31">
        <v>14.209776</v>
      </c>
      <c r="F37" s="31">
        <v>5.1053999999999995</v>
      </c>
      <c r="G37" s="31">
        <v>1.6794480000000001</v>
      </c>
      <c r="H37" s="31">
        <v>8.5689440000000001</v>
      </c>
      <c r="I37" s="31">
        <v>4.4744640000000002</v>
      </c>
      <c r="J37" s="31">
        <v>2.190496</v>
      </c>
      <c r="K37" s="31">
        <f t="shared" si="1"/>
        <v>55.605680000000007</v>
      </c>
      <c r="L37" s="26"/>
      <c r="M37" s="33"/>
      <c r="N37" s="33"/>
      <c r="O37" s="33"/>
      <c r="P37" s="33"/>
      <c r="Q37" s="33"/>
      <c r="R37" s="33"/>
      <c r="S37" s="33"/>
    </row>
    <row r="38" spans="1:22" x14ac:dyDescent="0.25">
      <c r="A38" s="1"/>
      <c r="B38" s="30">
        <v>2020</v>
      </c>
      <c r="C38" s="30">
        <v>2020</v>
      </c>
      <c r="D38" s="31">
        <v>21.933408</v>
      </c>
      <c r="E38" s="31">
        <v>14.449551999999999</v>
      </c>
      <c r="F38" s="31">
        <v>6.8173599999999999</v>
      </c>
      <c r="G38" s="31">
        <v>1.7018</v>
      </c>
      <c r="H38" s="31">
        <v>8.1280000000000001</v>
      </c>
      <c r="I38" s="31">
        <v>4.6085760000000002</v>
      </c>
      <c r="J38" s="31">
        <v>1.469136</v>
      </c>
      <c r="K38" s="31">
        <f t="shared" si="1"/>
        <v>59.107831999999995</v>
      </c>
      <c r="L38" s="26"/>
      <c r="M38" s="33"/>
      <c r="N38" s="33"/>
      <c r="O38" s="33"/>
      <c r="P38" s="33"/>
      <c r="Q38" s="33"/>
      <c r="R38" s="33"/>
      <c r="S38" s="33"/>
    </row>
    <row r="39" spans="1:22" x14ac:dyDescent="0.25">
      <c r="A39" s="1"/>
      <c r="B39" s="30">
        <v>2021</v>
      </c>
      <c r="C39" s="30">
        <v>2021</v>
      </c>
      <c r="D39" s="31">
        <v>22.862031999999999</v>
      </c>
      <c r="E39" s="31">
        <v>13.555472</v>
      </c>
      <c r="F39" s="31">
        <v>5.0485040000000003</v>
      </c>
      <c r="G39" s="31">
        <v>1.4996160000000001</v>
      </c>
      <c r="H39" s="31">
        <v>8.3870799999999992</v>
      </c>
      <c r="I39" s="31">
        <v>4.7437040000000001</v>
      </c>
      <c r="J39" s="31">
        <v>1.3055600000000001</v>
      </c>
      <c r="K39" s="31">
        <f t="shared" si="1"/>
        <v>57.401968000000004</v>
      </c>
      <c r="L39" s="26"/>
      <c r="M39" s="33"/>
      <c r="N39" s="33"/>
      <c r="O39" s="33"/>
      <c r="P39" s="33"/>
      <c r="Q39" s="33"/>
      <c r="R39" s="33"/>
      <c r="S39" s="33"/>
    </row>
    <row r="40" spans="1:22" x14ac:dyDescent="0.25">
      <c r="A40" s="1"/>
      <c r="B40" s="30">
        <v>2022</v>
      </c>
      <c r="C40" s="30">
        <v>2022</v>
      </c>
      <c r="D40" s="31">
        <v>23.43404</v>
      </c>
      <c r="E40" s="31">
        <v>14.216888000000001</v>
      </c>
      <c r="F40" s="31">
        <v>5.0119280000000002</v>
      </c>
      <c r="G40" s="31">
        <v>1.4193520000000002</v>
      </c>
      <c r="H40" s="31">
        <v>8.7609680000000001</v>
      </c>
      <c r="I40" s="31">
        <v>5.0119280000000002</v>
      </c>
      <c r="J40" s="31">
        <v>1.527048</v>
      </c>
      <c r="K40" s="31">
        <f t="shared" si="1"/>
        <v>59.382151999999998</v>
      </c>
      <c r="L40" s="26"/>
      <c r="M40" s="26"/>
      <c r="N40" s="26"/>
      <c r="O40" s="26"/>
    </row>
    <row r="41" spans="1:22" x14ac:dyDescent="0.25">
      <c r="A41" s="1"/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26"/>
      <c r="M41" s="26"/>
      <c r="N41" s="26"/>
      <c r="O41" s="26"/>
    </row>
    <row r="42" spans="1:22" x14ac:dyDescent="0.25">
      <c r="A42" s="1"/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26"/>
      <c r="M42" s="26"/>
      <c r="N42" s="26"/>
      <c r="O42" s="26"/>
    </row>
    <row r="43" spans="1:22" x14ac:dyDescent="0.25">
      <c r="A43" s="1"/>
      <c r="B43" s="7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26"/>
      <c r="O43" s="26"/>
    </row>
    <row r="44" spans="1:22" x14ac:dyDescent="0.25">
      <c r="A44" s="1"/>
      <c r="B44" s="7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6"/>
      <c r="N44" s="26"/>
      <c r="O44" s="26"/>
      <c r="R44" s="7"/>
      <c r="S44" s="7"/>
      <c r="T44" s="7"/>
      <c r="U44" s="7"/>
      <c r="V44" s="7"/>
    </row>
    <row r="45" spans="1:22" x14ac:dyDescent="0.25">
      <c r="A45" s="1"/>
      <c r="B45" s="7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  <c r="N45" s="26"/>
      <c r="O45" s="26"/>
      <c r="R45" s="7"/>
      <c r="S45" s="7"/>
      <c r="T45" s="7"/>
      <c r="U45" s="7"/>
      <c r="V45" s="7"/>
    </row>
    <row r="46" spans="1:22" x14ac:dyDescent="0.25">
      <c r="A46" s="1"/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6"/>
      <c r="N46" s="26"/>
      <c r="O46" s="26"/>
      <c r="R46" s="7"/>
      <c r="S46" s="7"/>
      <c r="T46" s="7"/>
      <c r="U46" s="7"/>
      <c r="V46" s="7"/>
    </row>
    <row r="47" spans="1:22" x14ac:dyDescent="0.25">
      <c r="A47" s="1"/>
      <c r="B47" s="7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6"/>
      <c r="N47" s="26"/>
      <c r="O47" s="26"/>
      <c r="R47" s="7"/>
      <c r="S47" s="7"/>
      <c r="T47" s="7"/>
      <c r="U47" s="7"/>
      <c r="V47" s="7"/>
    </row>
    <row r="48" spans="1:22" x14ac:dyDescent="0.25">
      <c r="A48" s="1"/>
      <c r="B48" s="7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R48" s="7"/>
      <c r="S48" s="7"/>
      <c r="T48" s="7"/>
      <c r="U48" s="7"/>
      <c r="V48" s="7"/>
    </row>
    <row r="49" spans="1:22" x14ac:dyDescent="0.25">
      <c r="A49" s="1"/>
      <c r="B49" s="7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6"/>
      <c r="N49" s="26"/>
      <c r="O49" s="26"/>
      <c r="R49" s="7"/>
      <c r="S49" s="7"/>
      <c r="T49" s="7"/>
      <c r="U49" s="7"/>
      <c r="V49" s="7"/>
    </row>
    <row r="50" spans="1:22" x14ac:dyDescent="0.25">
      <c r="A50" s="1"/>
      <c r="B50" s="7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6"/>
      <c r="N50" s="26"/>
      <c r="O50" s="26"/>
      <c r="R50" s="7"/>
      <c r="S50" s="7"/>
      <c r="T50" s="7"/>
      <c r="U50" s="7"/>
      <c r="V50" s="7"/>
    </row>
    <row r="51" spans="1:22" x14ac:dyDescent="0.25">
      <c r="A51" s="1"/>
      <c r="B51" s="7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6"/>
      <c r="N51" s="26"/>
      <c r="O51" s="26"/>
      <c r="R51" s="7"/>
      <c r="S51" s="7"/>
      <c r="T51" s="7"/>
      <c r="U51" s="7"/>
      <c r="V51" s="7"/>
    </row>
    <row r="52" spans="1:22" x14ac:dyDescent="0.25">
      <c r="A52" s="1"/>
      <c r="B52" s="7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R52" s="7"/>
      <c r="S52" s="7"/>
      <c r="T52" s="7"/>
      <c r="U52" s="7"/>
      <c r="V52" s="7"/>
    </row>
    <row r="53" spans="1:22" x14ac:dyDescent="0.25">
      <c r="A53" s="1"/>
      <c r="B53" s="7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R53" s="7"/>
      <c r="S53" s="7"/>
      <c r="T53" s="7"/>
      <c r="U53" s="7"/>
      <c r="V53" s="7"/>
    </row>
    <row r="54" spans="1:22" x14ac:dyDescent="0.25">
      <c r="A54" s="1"/>
      <c r="B54" s="7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6"/>
      <c r="N54" s="26"/>
      <c r="O54" s="26"/>
      <c r="R54" s="7"/>
      <c r="S54" s="7"/>
      <c r="T54" s="7"/>
      <c r="U54" s="7"/>
      <c r="V54" s="7"/>
    </row>
    <row r="55" spans="1:22" x14ac:dyDescent="0.25">
      <c r="A55" s="1"/>
      <c r="B55" s="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6"/>
      <c r="N55" s="26"/>
      <c r="O55" s="26"/>
      <c r="R55" s="7"/>
      <c r="S55" s="7"/>
      <c r="T55" s="7"/>
      <c r="U55" s="7"/>
      <c r="V55" s="7"/>
    </row>
    <row r="56" spans="1:22" x14ac:dyDescent="0.25">
      <c r="A56" s="1"/>
      <c r="B56" s="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6"/>
      <c r="N56" s="26"/>
      <c r="O56" s="26"/>
      <c r="R56" s="7"/>
      <c r="S56" s="7"/>
      <c r="T56" s="7"/>
      <c r="U56" s="7"/>
      <c r="V56" s="7"/>
    </row>
    <row r="57" spans="1:22" x14ac:dyDescent="0.25">
      <c r="A57" s="1"/>
      <c r="B57" s="7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6"/>
      <c r="N57" s="26"/>
      <c r="O57" s="26"/>
      <c r="R57" s="7"/>
      <c r="S57" s="7"/>
      <c r="T57" s="7"/>
      <c r="U57" s="7"/>
      <c r="V57" s="7"/>
    </row>
    <row r="58" spans="1:22" x14ac:dyDescent="0.25">
      <c r="A58" s="1"/>
      <c r="B58" s="7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6"/>
      <c r="N58" s="26"/>
      <c r="O58" s="26"/>
      <c r="R58" s="7"/>
      <c r="S58" s="7"/>
      <c r="T58" s="7"/>
      <c r="U58" s="7"/>
      <c r="V58" s="7"/>
    </row>
    <row r="59" spans="1:22" x14ac:dyDescent="0.25">
      <c r="A59" s="1"/>
      <c r="B59" s="7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6"/>
      <c r="N59" s="26"/>
      <c r="O59" s="26"/>
      <c r="R59" s="7"/>
      <c r="S59" s="7"/>
      <c r="T59" s="7"/>
      <c r="U59" s="7"/>
      <c r="V59" s="7"/>
    </row>
    <row r="60" spans="1:22" x14ac:dyDescent="0.25">
      <c r="A60" s="1"/>
      <c r="B60" s="7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6"/>
      <c r="N60" s="26"/>
      <c r="O60" s="26"/>
      <c r="R60" s="7"/>
      <c r="S60" s="7"/>
      <c r="T60" s="7"/>
      <c r="U60" s="7"/>
      <c r="V60" s="7"/>
    </row>
    <row r="61" spans="1:22" x14ac:dyDescent="0.25">
      <c r="A61" s="1"/>
      <c r="B61" s="7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6"/>
      <c r="N61" s="26"/>
      <c r="O61" s="26"/>
      <c r="R61" s="7"/>
      <c r="S61" s="7"/>
      <c r="T61" s="7"/>
      <c r="U61" s="7"/>
      <c r="V61" s="7"/>
    </row>
    <row r="62" spans="1:22" x14ac:dyDescent="0.25">
      <c r="A62" s="1"/>
      <c r="B62" s="7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6"/>
      <c r="N62" s="26"/>
      <c r="O62" s="26"/>
      <c r="R62" s="7"/>
      <c r="S62" s="7"/>
      <c r="T62" s="7"/>
      <c r="U62" s="7"/>
      <c r="V62" s="7"/>
    </row>
    <row r="63" spans="1:22" x14ac:dyDescent="0.25">
      <c r="A63" s="1"/>
      <c r="B63" s="7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6"/>
      <c r="N63" s="26"/>
      <c r="O63" s="26"/>
      <c r="R63" s="7"/>
      <c r="S63" s="7"/>
      <c r="T63" s="7"/>
      <c r="U63" s="7"/>
      <c r="V63" s="7"/>
    </row>
    <row r="64" spans="1:22" x14ac:dyDescent="0.25">
      <c r="A64" s="1"/>
      <c r="B64" s="7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6"/>
      <c r="N64" s="26"/>
      <c r="O64" s="26"/>
      <c r="R64" s="7"/>
      <c r="S64" s="7"/>
      <c r="T64" s="7"/>
      <c r="U64" s="7"/>
      <c r="V64" s="7"/>
    </row>
    <row r="65" spans="1:22" x14ac:dyDescent="0.25">
      <c r="A65" s="1"/>
      <c r="B65" s="7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6"/>
      <c r="N65" s="26"/>
      <c r="O65" s="26"/>
      <c r="R65" s="7"/>
      <c r="S65" s="7"/>
      <c r="T65" s="7"/>
      <c r="U65" s="7"/>
      <c r="V65" s="7"/>
    </row>
    <row r="66" spans="1:22" x14ac:dyDescent="0.25">
      <c r="A66" s="1"/>
      <c r="B66" s="7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6"/>
      <c r="N66" s="26"/>
      <c r="O66" s="26"/>
      <c r="R66" s="7"/>
      <c r="S66" s="7"/>
      <c r="T66" s="7"/>
      <c r="U66" s="7"/>
      <c r="V66" s="7"/>
    </row>
    <row r="67" spans="1:22" x14ac:dyDescent="0.25">
      <c r="A67" s="1"/>
      <c r="B67" s="7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6"/>
      <c r="N67" s="26"/>
      <c r="O67" s="26"/>
      <c r="R67" s="7"/>
      <c r="S67" s="7"/>
      <c r="T67" s="7"/>
      <c r="U67" s="7"/>
      <c r="V67" s="7"/>
    </row>
    <row r="68" spans="1:22" x14ac:dyDescent="0.25">
      <c r="A68" s="1"/>
      <c r="B68" s="7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R68" s="7"/>
      <c r="S68" s="7"/>
      <c r="T68" s="7"/>
      <c r="U68" s="7"/>
      <c r="V68" s="7"/>
    </row>
    <row r="69" spans="1:22" x14ac:dyDescent="0.25">
      <c r="A69" s="1"/>
      <c r="B69" s="7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6"/>
      <c r="N69" s="26"/>
      <c r="O69" s="26"/>
      <c r="R69" s="7"/>
      <c r="S69" s="7"/>
      <c r="T69" s="7"/>
      <c r="U69" s="7"/>
      <c r="V69" s="7"/>
    </row>
    <row r="70" spans="1:22" x14ac:dyDescent="0.25">
      <c r="A70" s="1"/>
      <c r="B70" s="7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6"/>
      <c r="N70" s="26"/>
      <c r="O70" s="26"/>
      <c r="R70" s="7"/>
      <c r="S70" s="7"/>
      <c r="T70" s="7"/>
      <c r="U70" s="7"/>
      <c r="V70" s="7"/>
    </row>
    <row r="71" spans="1:22" x14ac:dyDescent="0.25">
      <c r="A71" s="1"/>
      <c r="B71" s="7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6"/>
      <c r="N71" s="26"/>
      <c r="O71" s="26"/>
      <c r="R71" s="7"/>
      <c r="S71" s="7"/>
      <c r="T71" s="7"/>
      <c r="U71" s="7"/>
      <c r="V71" s="7"/>
    </row>
    <row r="72" spans="1:22" x14ac:dyDescent="0.25">
      <c r="A72" s="1"/>
      <c r="B72" s="7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6"/>
      <c r="N72" s="26"/>
      <c r="O72" s="26"/>
      <c r="R72" s="7"/>
      <c r="S72" s="7"/>
      <c r="T72" s="7"/>
      <c r="U72" s="7"/>
      <c r="V72" s="7"/>
    </row>
    <row r="73" spans="1:22" x14ac:dyDescent="0.25">
      <c r="A73" s="1"/>
      <c r="B73" s="7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6"/>
      <c r="N73" s="26"/>
      <c r="O73" s="26"/>
      <c r="R73" s="7"/>
      <c r="S73" s="7"/>
      <c r="T73" s="7"/>
      <c r="U73" s="7"/>
      <c r="V73" s="7"/>
    </row>
    <row r="74" spans="1:22" x14ac:dyDescent="0.25">
      <c r="A74" s="1"/>
      <c r="B74" s="7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6"/>
      <c r="N74" s="26"/>
      <c r="O74" s="26"/>
      <c r="R74" s="7"/>
      <c r="S74" s="7"/>
      <c r="T74" s="7"/>
      <c r="U74" s="7"/>
      <c r="V74" s="7"/>
    </row>
    <row r="75" spans="1:22" x14ac:dyDescent="0.25">
      <c r="A75" s="1"/>
      <c r="B75" s="7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6"/>
      <c r="N75" s="26"/>
      <c r="O75" s="26"/>
      <c r="R75" s="7"/>
      <c r="S75" s="7"/>
      <c r="T75" s="7"/>
      <c r="U75" s="7"/>
      <c r="V75" s="7"/>
    </row>
    <row r="76" spans="1:22" x14ac:dyDescent="0.25">
      <c r="A76" s="1"/>
      <c r="B76" s="7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26"/>
      <c r="N76" s="26"/>
      <c r="O76" s="26"/>
      <c r="R76" s="7"/>
      <c r="S76" s="7"/>
      <c r="T76" s="7"/>
      <c r="U76" s="7"/>
      <c r="V76" s="7"/>
    </row>
    <row r="77" spans="1:22" x14ac:dyDescent="0.25">
      <c r="A77" s="1"/>
      <c r="B77" s="7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6"/>
      <c r="N77" s="26"/>
      <c r="O77" s="26"/>
      <c r="R77" s="7"/>
      <c r="S77" s="7"/>
      <c r="T77" s="7"/>
      <c r="U77" s="7"/>
      <c r="V77" s="7"/>
    </row>
    <row r="78" spans="1:22" x14ac:dyDescent="0.25">
      <c r="A78" s="1"/>
      <c r="B78" s="7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R78" s="7"/>
      <c r="S78" s="34"/>
      <c r="T78" s="7"/>
      <c r="U78" s="7"/>
      <c r="V78" s="7"/>
    </row>
    <row r="79" spans="1:22" x14ac:dyDescent="0.25">
      <c r="A79" s="1"/>
      <c r="B79" s="7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6"/>
      <c r="N79" s="26"/>
      <c r="O79" s="26"/>
      <c r="R79" s="7"/>
      <c r="S79" s="7"/>
      <c r="T79" s="7"/>
      <c r="U79" s="7"/>
      <c r="V79" s="7"/>
    </row>
    <row r="80" spans="1:22" x14ac:dyDescent="0.25">
      <c r="B80" s="7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6"/>
      <c r="N80" s="26"/>
      <c r="O80" s="26"/>
      <c r="R80" s="7"/>
    </row>
    <row r="81" spans="2:18" x14ac:dyDescent="0.25">
      <c r="B81" s="7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6"/>
      <c r="N81" s="26"/>
      <c r="O81" s="26"/>
      <c r="R81" s="7"/>
    </row>
    <row r="82" spans="2:18" x14ac:dyDescent="0.25">
      <c r="B82" s="7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6"/>
      <c r="N82" s="26"/>
      <c r="O82" s="26"/>
      <c r="R82" s="7"/>
    </row>
    <row r="83" spans="2:18" x14ac:dyDescent="0.25">
      <c r="B83" s="7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R83" s="7"/>
    </row>
    <row r="84" spans="2:18" x14ac:dyDescent="0.25">
      <c r="B84" s="7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R84" s="7"/>
    </row>
    <row r="85" spans="2:18" x14ac:dyDescent="0.25">
      <c r="B85" s="7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6"/>
      <c r="N85" s="26"/>
      <c r="O85" s="26"/>
      <c r="R85" s="7"/>
    </row>
    <row r="86" spans="2:18" x14ac:dyDescent="0.25">
      <c r="B86" s="7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6"/>
      <c r="N86" s="26"/>
      <c r="O86" s="26"/>
      <c r="R86" s="7"/>
    </row>
    <row r="87" spans="2:18" x14ac:dyDescent="0.25">
      <c r="B87" s="7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6"/>
      <c r="N87" s="26"/>
      <c r="O87" s="26"/>
      <c r="R87" s="7"/>
    </row>
    <row r="88" spans="2:18" x14ac:dyDescent="0.25">
      <c r="B88" s="7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6"/>
      <c r="N88" s="26"/>
      <c r="O88" s="26"/>
      <c r="R88" s="7"/>
    </row>
    <row r="89" spans="2:18" x14ac:dyDescent="0.25">
      <c r="B89" s="7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6"/>
      <c r="N89" s="26"/>
      <c r="O89" s="26"/>
      <c r="R89" s="7"/>
    </row>
    <row r="90" spans="2:18" x14ac:dyDescent="0.25">
      <c r="B90" s="7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6"/>
      <c r="N90" s="26"/>
      <c r="O90" s="26"/>
      <c r="R90" s="7"/>
    </row>
    <row r="91" spans="2:18" x14ac:dyDescent="0.25">
      <c r="B91" s="7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6"/>
      <c r="N91" s="26"/>
      <c r="O91" s="26"/>
    </row>
    <row r="92" spans="2:18" x14ac:dyDescent="0.25">
      <c r="B92" s="7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6"/>
      <c r="N92" s="26"/>
      <c r="O92" s="26"/>
    </row>
    <row r="93" spans="2:18" x14ac:dyDescent="0.25">
      <c r="B93" s="7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6"/>
      <c r="N93" s="26"/>
      <c r="O93" s="26"/>
    </row>
    <row r="94" spans="2:18" x14ac:dyDescent="0.25">
      <c r="B94" s="7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6"/>
      <c r="N94" s="26"/>
      <c r="O94" s="26"/>
    </row>
    <row r="95" spans="2:18" x14ac:dyDescent="0.25">
      <c r="B95" s="7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6"/>
      <c r="N95" s="26"/>
      <c r="O95" s="26"/>
    </row>
    <row r="96" spans="2:18" x14ac:dyDescent="0.25">
      <c r="B96" s="7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6"/>
      <c r="N96" s="26"/>
      <c r="O96" s="26"/>
    </row>
    <row r="97" spans="2:28" x14ac:dyDescent="0.25">
      <c r="B97" s="7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6"/>
      <c r="N97" s="26"/>
      <c r="O97" s="26"/>
    </row>
    <row r="98" spans="2:28" s="29" customFormat="1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</sheetData>
  <mergeCells count="13">
    <mergeCell ref="C10:F10"/>
    <mergeCell ref="E2:O2"/>
    <mergeCell ref="C4:O4"/>
    <mergeCell ref="C5:O5"/>
    <mergeCell ref="C8:F8"/>
    <mergeCell ref="C9:F9"/>
    <mergeCell ref="C18:N18"/>
    <mergeCell ref="C19:N19"/>
    <mergeCell ref="C11:F11"/>
    <mergeCell ref="C12:F12"/>
    <mergeCell ref="C13:F13"/>
    <mergeCell ref="C15:O15"/>
    <mergeCell ref="C16:O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AH53" sqref="AH53"/>
    </sheetView>
  </sheetViews>
  <sheetFormatPr baseColWidth="10" defaultColWidth="11.42578125" defaultRowHeight="15" x14ac:dyDescent="0.25"/>
  <cols>
    <col min="1" max="16384" width="11.42578125" style="28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="57" zoomScaleNormal="57" workbookViewId="0">
      <selection activeCell="AF45" sqref="AF45"/>
    </sheetView>
  </sheetViews>
  <sheetFormatPr baseColWidth="10" defaultColWidth="11.42578125" defaultRowHeight="15" x14ac:dyDescent="0.25"/>
  <cols>
    <col min="1" max="16384" width="11.42578125" style="28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AC84E-2A66-4675-A41B-C1E0887BB27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9CBC15-9048-4D19-BE11-AEC07160C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76AF00-63EC-4535-B632-A2CAD0F37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2015-09-29T13:28:17Z</cp:lastPrinted>
  <dcterms:created xsi:type="dcterms:W3CDTF">2015-01-10T17:23:38Z</dcterms:created>
  <dcterms:modified xsi:type="dcterms:W3CDTF">2018-01-05T13:10:53Z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