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dportalen\DavWWWRoot\lag\NorskPetroleum\NB 2017\Sokkelåret - endelig versjon\"/>
    </mc:Choice>
  </mc:AlternateContent>
  <bookViews>
    <workbookView xWindow="0" yWindow="0" windowWidth="28800" windowHeight="12435"/>
  </bookViews>
  <sheets>
    <sheet name="Fig-data" sheetId="1" r:id="rId1"/>
    <sheet name="Fig_norsk" sheetId="2" r:id="rId2"/>
    <sheet name="Fig_engelsk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25" i="1"/>
  <c r="G26" i="1"/>
  <c r="G27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<sst xmlns="http://schemas.openxmlformats.org/spreadsheetml/2006/main" count="34" uniqueCount="34">
  <si>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</si>
  <si>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</si>
  <si>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</si>
  <si>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</si>
  <si>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</si>
  <si>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</si>
  <si>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</si>
  <si>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</si>
  <si>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</si>
  <si>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</si>
  <si>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</si>
  <si>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</si>
  <si>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</si>
  <si>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</si>
  <si>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</si>
  <si>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</si>
  <si>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</si>
  <si>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</si>
  <si>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</si>
  <si>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</si>
  <si>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</si>
  <si>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</si>
  <si>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</si>
  <si>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</si>
  <si>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</si>
  <si>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</si>
  <si>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Driftskostnader spesifisert på feltstatus</t>
  </si>
  <si>
    <t>Operating costs distributed on field status</t>
  </si>
  <si>
    <t>Milliarder NOK (2016)</t>
  </si>
  <si>
    <t>Billion NOK (2016)</t>
  </si>
  <si>
    <t>Pågående feltutbygginger januar 2017</t>
  </si>
  <si>
    <t>Ongoing field developments January 2017</t>
  </si>
  <si>
    <t>Historical figures for 2011-2016 and forecast for 2017-2021</t>
  </si>
  <si>
    <t>Historiske tall for 2011-2016 og prognose for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</si>
</sst>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  <xf numFmtId="0" fontId="0" fillId="0" borderId="16" xfId="0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'Fig-data'!$D$24:$D$34</c:f>
              <c:numCache>
                <c:formatCode>0</c:formatCode>
                <c:ptCount val="11"/>
                <c:pt idx="0">
                  <c:v>60.569345510317916</c:v>
                </c:pt>
                <c:pt idx="1">
                  <c:v>66.67894451362946</c:v>
                </c:pt>
                <c:pt idx="2">
                  <c:v>67.975616583118835</c:v>
                </c:pt>
                <c:pt idx="3">
                  <c:v>68.866108506540954</c:v>
                </c:pt>
                <c:pt idx="4">
                  <c:v>62.100137599167653</c:v>
                </c:pt>
                <c:pt idx="5">
                  <c:v>56.591999999999999</c:v>
                </c:pt>
                <c:pt idx="6">
                  <c:v>52.980000000000004</c:v>
                </c:pt>
                <c:pt idx="7">
                  <c:v>51.473000000000006</c:v>
                </c:pt>
                <c:pt idx="8">
                  <c:v>51.372999999999998</c:v>
                </c:pt>
                <c:pt idx="9">
                  <c:v>53.031999999999996</c:v>
                </c:pt>
                <c:pt idx="10">
                  <c:v>54.762999999999998</c:v>
                </c:pt>
              </c:numCache>
            </c:numRef>
          </c:val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januar 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'Fig-data'!$E$24:$E$34</c:f>
              <c:numCache>
                <c:formatCode>0</c:formatCode>
                <c:ptCount val="11"/>
                <c:pt idx="0">
                  <c:v>0</c:v>
                </c:pt>
                <c:pt idx="1">
                  <c:v>6.6068908260689093E-3</c:v>
                </c:pt>
                <c:pt idx="2">
                  <c:v>8.6253895136160445E-3</c:v>
                </c:pt>
                <c:pt idx="3">
                  <c:v>1.3739823361444985E-2</c:v>
                </c:pt>
                <c:pt idx="4">
                  <c:v>3.3119521394199512E-2</c:v>
                </c:pt>
                <c:pt idx="5">
                  <c:v>9.1999999999999998E-2</c:v>
                </c:pt>
                <c:pt idx="6">
                  <c:v>1.42</c:v>
                </c:pt>
                <c:pt idx="7">
                  <c:v>2.3319999999999999</c:v>
                </c:pt>
                <c:pt idx="8">
                  <c:v>4.4400000000000004</c:v>
                </c:pt>
                <c:pt idx="9">
                  <c:v>6.415</c:v>
                </c:pt>
                <c:pt idx="10">
                  <c:v>6.4909999999999997</c:v>
                </c:pt>
              </c:numCache>
            </c:numRef>
          </c:val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'Fig-data'!$F$24:$F$34</c:f>
              <c:numCache>
                <c:formatCode>0</c:formatCode>
                <c:ptCount val="11"/>
                <c:pt idx="0">
                  <c:v>0</c:v>
                </c:pt>
                <c:pt idx="1">
                  <c:v>1.101148471011485E-3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0.01</c:v>
                </c:pt>
                <c:pt idx="8">
                  <c:v>1.7999999999999999E-2</c:v>
                </c:pt>
                <c:pt idx="9">
                  <c:v>4.3999999999999997E-2</c:v>
                </c:pt>
                <c:pt idx="10">
                  <c:v>1.0509999999999999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753592"/>
        <c:axId val="321469344"/>
        <c:extLst/>
      </c:barChart>
      <c:catAx>
        <c:axId val="3217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9344"/>
        <c:crosses val="autoZero"/>
        <c:auto val="1"/>
        <c:lblAlgn val="ctr"/>
        <c:lblOffset val="100"/>
        <c:noMultiLvlLbl val="0"/>
      </c:catAx>
      <c:valAx>
        <c:axId val="3214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(2016)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7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'Fig-data'!$D$24:$D$34</c:f>
              <c:numCache>
                <c:formatCode>0</c:formatCode>
                <c:ptCount val="11"/>
                <c:pt idx="0">
                  <c:v>60.569345510317916</c:v>
                </c:pt>
                <c:pt idx="1">
                  <c:v>66.67894451362946</c:v>
                </c:pt>
                <c:pt idx="2">
                  <c:v>67.975616583118835</c:v>
                </c:pt>
                <c:pt idx="3">
                  <c:v>68.866108506540954</c:v>
                </c:pt>
                <c:pt idx="4">
                  <c:v>62.100137599167653</c:v>
                </c:pt>
                <c:pt idx="5">
                  <c:v>56.591999999999999</c:v>
                </c:pt>
                <c:pt idx="6">
                  <c:v>52.980000000000004</c:v>
                </c:pt>
                <c:pt idx="7">
                  <c:v>51.473000000000006</c:v>
                </c:pt>
                <c:pt idx="8">
                  <c:v>51.372999999999998</c:v>
                </c:pt>
                <c:pt idx="9">
                  <c:v>53.031999999999996</c:v>
                </c:pt>
                <c:pt idx="10">
                  <c:v>54.762999999999998</c:v>
                </c:pt>
              </c:numCache>
            </c:numRef>
          </c:val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January 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'Fig-data'!$E$24:$E$34</c:f>
              <c:numCache>
                <c:formatCode>0</c:formatCode>
                <c:ptCount val="11"/>
                <c:pt idx="0">
                  <c:v>0</c:v>
                </c:pt>
                <c:pt idx="1">
                  <c:v>6.6068908260689093E-3</c:v>
                </c:pt>
                <c:pt idx="2">
                  <c:v>8.6253895136160445E-3</c:v>
                </c:pt>
                <c:pt idx="3">
                  <c:v>1.3739823361444985E-2</c:v>
                </c:pt>
                <c:pt idx="4">
                  <c:v>3.3119521394199512E-2</c:v>
                </c:pt>
                <c:pt idx="5">
                  <c:v>9.1999999999999998E-2</c:v>
                </c:pt>
                <c:pt idx="6">
                  <c:v>1.42</c:v>
                </c:pt>
                <c:pt idx="7">
                  <c:v>2.3319999999999999</c:v>
                </c:pt>
                <c:pt idx="8">
                  <c:v>4.4400000000000004</c:v>
                </c:pt>
                <c:pt idx="9">
                  <c:v>6.415</c:v>
                </c:pt>
                <c:pt idx="10">
                  <c:v>6.4909999999999997</c:v>
                </c:pt>
              </c:numCache>
            </c:numRef>
          </c:val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'Fig-data'!$F$24:$F$34</c:f>
              <c:numCache>
                <c:formatCode>0</c:formatCode>
                <c:ptCount val="11"/>
                <c:pt idx="0">
                  <c:v>0</c:v>
                </c:pt>
                <c:pt idx="1">
                  <c:v>1.101148471011485E-3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0.01</c:v>
                </c:pt>
                <c:pt idx="8">
                  <c:v>1.7999999999999999E-2</c:v>
                </c:pt>
                <c:pt idx="9">
                  <c:v>4.3999999999999997E-2</c:v>
                </c:pt>
                <c:pt idx="10">
                  <c:v>1.0509999999999999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21468952"/>
        <c:axId val="321472088"/>
        <c:extLst/>
      </c:barChart>
      <c:catAx>
        <c:axId val="32146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72088"/>
        <c:crosses val="autoZero"/>
        <c:auto val="1"/>
        <c:lblAlgn val="ctr"/>
        <c:lblOffset val="100"/>
        <c:noMultiLvlLbl val="0"/>
      </c:catAx>
      <c:valAx>
        <c:axId val="32147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(2016)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2146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selection activeCell="C18" sqref="C18:O18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8.85546875" customWidth="1"/>
    <col min="6" max="6" width="13.140625" customWidth="1"/>
    <col min="7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48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51" t="s">
        <v>26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.75" thickBot="1" x14ac:dyDescent="0.3">
      <c r="A5" s="2"/>
      <c r="B5" s="9" t="s">
        <v>3</v>
      </c>
      <c r="C5" s="53" t="s">
        <v>27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55"/>
      <c r="D8" s="56"/>
      <c r="E8" s="56"/>
      <c r="F8" s="57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58"/>
      <c r="D9" s="59"/>
      <c r="E9" s="59"/>
      <c r="F9" s="60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47" t="s">
        <v>28</v>
      </c>
      <c r="D10" s="39"/>
      <c r="E10" s="39"/>
      <c r="F10" s="40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35" t="s">
        <v>29</v>
      </c>
      <c r="D11" s="36"/>
      <c r="E11" s="36"/>
      <c r="F11" s="37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38"/>
      <c r="D12" s="39"/>
      <c r="E12" s="39"/>
      <c r="F12" s="40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41"/>
      <c r="D13" s="42"/>
      <c r="E13" s="42"/>
      <c r="F13" s="43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44" t="s">
        <v>17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ht="15.75" thickBot="1" x14ac:dyDescent="0.3">
      <c r="A16" s="5"/>
      <c r="B16" s="9" t="s">
        <v>12</v>
      </c>
      <c r="C16" s="33" t="s">
        <v>18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45" t="s">
        <v>33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15.75" thickBot="1" x14ac:dyDescent="0.3">
      <c r="A19" s="5"/>
      <c r="B19" s="18" t="s">
        <v>14</v>
      </c>
      <c r="C19" s="33" t="s">
        <v>32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30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31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B24">
        <v>2011</v>
      </c>
      <c r="C24">
        <v>2011</v>
      </c>
      <c r="D24" s="28">
        <v>60.569345510317916</v>
      </c>
      <c r="E24" s="28">
        <v>0</v>
      </c>
      <c r="F24" s="28">
        <v>0</v>
      </c>
      <c r="G24" s="28">
        <f>SUM(D24:F24)</f>
        <v>60.569345510317916</v>
      </c>
      <c r="J24" s="28"/>
    </row>
    <row r="25" spans="1:15" x14ac:dyDescent="0.25">
      <c r="B25">
        <v>2012</v>
      </c>
      <c r="C25">
        <v>2012</v>
      </c>
      <c r="D25" s="28">
        <v>66.67894451362946</v>
      </c>
      <c r="E25" s="28">
        <v>6.6068908260689093E-3</v>
      </c>
      <c r="F25" s="28">
        <v>1.101148471011485E-3</v>
      </c>
      <c r="G25" s="28">
        <f t="shared" ref="G25:G34" si="0">SUM(D25:F25)</f>
        <v>66.686652552926532</v>
      </c>
      <c r="J25" s="28"/>
    </row>
    <row r="26" spans="1:15" x14ac:dyDescent="0.25">
      <c r="B26">
        <v>2013</v>
      </c>
      <c r="C26">
        <v>2013</v>
      </c>
      <c r="D26" s="28">
        <v>67.975616583118835</v>
      </c>
      <c r="E26" s="28">
        <v>8.6253895136160445E-3</v>
      </c>
      <c r="F26" s="28">
        <v>0</v>
      </c>
      <c r="G26" s="28">
        <f t="shared" si="0"/>
        <v>67.984241972632447</v>
      </c>
      <c r="J26" s="28"/>
    </row>
    <row r="27" spans="1:15" x14ac:dyDescent="0.25">
      <c r="B27">
        <v>2014</v>
      </c>
      <c r="C27">
        <v>2014</v>
      </c>
      <c r="D27" s="28">
        <v>68.866108506540954</v>
      </c>
      <c r="E27" s="28">
        <v>1.3739823361444985E-2</v>
      </c>
      <c r="F27" s="28">
        <v>0</v>
      </c>
      <c r="G27" s="28">
        <f t="shared" si="0"/>
        <v>68.879848329902401</v>
      </c>
      <c r="J27" s="28"/>
    </row>
    <row r="28" spans="1:15" x14ac:dyDescent="0.25">
      <c r="B28">
        <v>2015</v>
      </c>
      <c r="C28">
        <v>2015</v>
      </c>
      <c r="D28" s="28">
        <v>62.100137599167653</v>
      </c>
      <c r="E28" s="28">
        <v>3.3119521394199512E-2</v>
      </c>
      <c r="F28" s="28">
        <v>0</v>
      </c>
      <c r="G28" s="28">
        <f t="shared" si="0"/>
        <v>62.133257120561851</v>
      </c>
      <c r="J28" s="28"/>
      <c r="O28" s="1"/>
    </row>
    <row r="29" spans="1:15" x14ac:dyDescent="0.25">
      <c r="B29">
        <v>2016</v>
      </c>
      <c r="C29">
        <v>2016</v>
      </c>
      <c r="D29" s="28">
        <v>56.591999999999999</v>
      </c>
      <c r="E29" s="28">
        <v>9.1999999999999998E-2</v>
      </c>
      <c r="F29" s="28">
        <v>3.0000000000000001E-3</v>
      </c>
      <c r="G29" s="28">
        <f t="shared" si="0"/>
        <v>56.686999999999998</v>
      </c>
      <c r="J29" s="28"/>
    </row>
    <row r="30" spans="1:15" x14ac:dyDescent="0.25">
      <c r="B30">
        <v>2017</v>
      </c>
      <c r="C30">
        <v>2017</v>
      </c>
      <c r="D30" s="28">
        <v>52.980000000000004</v>
      </c>
      <c r="E30" s="28">
        <v>1.42</v>
      </c>
      <c r="F30" s="28">
        <v>3.0000000000000001E-3</v>
      </c>
      <c r="G30" s="28">
        <f t="shared" si="0"/>
        <v>54.403000000000006</v>
      </c>
      <c r="J30" s="28"/>
    </row>
    <row r="31" spans="1:15" x14ac:dyDescent="0.25">
      <c r="B31">
        <v>2018</v>
      </c>
      <c r="C31">
        <v>2018</v>
      </c>
      <c r="D31" s="28">
        <v>51.473000000000006</v>
      </c>
      <c r="E31" s="28">
        <v>2.3319999999999999</v>
      </c>
      <c r="F31" s="28">
        <v>0.01</v>
      </c>
      <c r="G31" s="28">
        <f t="shared" si="0"/>
        <v>53.815000000000005</v>
      </c>
      <c r="J31" s="28"/>
    </row>
    <row r="32" spans="1:15" x14ac:dyDescent="0.25">
      <c r="B32">
        <v>2019</v>
      </c>
      <c r="C32">
        <v>2019</v>
      </c>
      <c r="D32" s="28">
        <v>51.372999999999998</v>
      </c>
      <c r="E32" s="28">
        <v>4.4400000000000004</v>
      </c>
      <c r="F32" s="28">
        <v>1.7999999999999999E-2</v>
      </c>
      <c r="G32" s="28">
        <f t="shared" si="0"/>
        <v>55.830999999999996</v>
      </c>
      <c r="J32" s="28"/>
    </row>
    <row r="33" spans="2:10" x14ac:dyDescent="0.25">
      <c r="B33">
        <v>2020</v>
      </c>
      <c r="C33">
        <v>2020</v>
      </c>
      <c r="D33" s="28">
        <v>53.031999999999996</v>
      </c>
      <c r="E33" s="28">
        <v>6.415</v>
      </c>
      <c r="F33" s="28">
        <v>4.3999999999999997E-2</v>
      </c>
      <c r="G33" s="28">
        <f t="shared" si="0"/>
        <v>59.490999999999993</v>
      </c>
      <c r="J33" s="28"/>
    </row>
    <row r="34" spans="2:10" x14ac:dyDescent="0.25">
      <c r="B34">
        <v>2021</v>
      </c>
      <c r="C34">
        <v>2021</v>
      </c>
      <c r="D34" s="28">
        <v>54.762999999999998</v>
      </c>
      <c r="E34" s="28">
        <v>6.4909999999999997</v>
      </c>
      <c r="F34" s="28">
        <v>1.0509999999999999</v>
      </c>
      <c r="G34" s="28">
        <f t="shared" si="0"/>
        <v>62.305</v>
      </c>
      <c r="J34" s="28"/>
    </row>
    <row r="35" spans="2:10" x14ac:dyDescent="0.25">
      <c r="J35" s="28"/>
    </row>
    <row r="63" spans="2:2" x14ac:dyDescent="0.25">
      <c r="B63" s="25"/>
    </row>
  </sheetData>
  <mergeCells count="13">
    <mergeCell ref="C10:F10"/>
    <mergeCell ref="E2:O2"/>
    <mergeCell ref="C4:O4"/>
    <mergeCell ref="C5:O5"/>
    <mergeCell ref="C8:F8"/>
    <mergeCell ref="C9:F9"/>
    <mergeCell ref="C19:O19"/>
    <mergeCell ref="C11:F11"/>
    <mergeCell ref="C12:F12"/>
    <mergeCell ref="C13:F13"/>
    <mergeCell ref="C15:O15"/>
    <mergeCell ref="C16:O16"/>
    <mergeCell ref="C18:O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P62" sqref="P62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S2" sqref="S2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22151C85E82EC14E8456DA3376646A1D" ma:contentTypeVersion="0" ma:contentTypeDescription="Opprett et nytt dokument." ma:contentTypeScope="" ma:versionID="d8df5ddd8c4f378f11a9b3ab598420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8EF670-F321-4783-A135-7C9995A96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Hildebrand-Habel Tania</cp:lastModifiedBy>
  <cp:lastPrinted>2015-01-15T07:40:19Z</cp:lastPrinted>
  <dcterms:created xsi:type="dcterms:W3CDTF">2015-01-09T14:22:20Z</dcterms:created>
  <dcterms:modified xsi:type="dcterms:W3CDTF">2017-01-12T12:34:52Z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0x010100C151227EF59CEA4DB91BEA3C63834ECC0022151C85E82EC14E8456DA3376646A1D</vt:lpwstr>
  </property>
</Properties>
</file>