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ttp://odportalen/lag/NorskPetroleum/NP 2016/Figurgrunnlag til oppdatering/"/>
    </mc:Choice>
  </mc:AlternateContent>
  <bookViews>
    <workbookView xWindow="0" yWindow="0" windowWidth="25200" windowHeight="11685"/>
  </bookViews>
  <sheets>
    <sheet name="Fig-data" sheetId="4" r:id="rId1"/>
  </sheets>
  <calcPr calcId="152511"/>
</workbook>
</file>

<file path=xl/calcChain.xml><?xml version="1.0" encoding="utf-8"?>
<calcChain xmlns="http://schemas.openxmlformats.org/spreadsheetml/2006/main">
  <c r="M30" i="4" l="1"/>
  <c r="L30" i="4"/>
  <c r="K30" i="4"/>
  <c r="J30" i="4"/>
  <c r="I30" i="4"/>
  <c r="H30" i="4"/>
  <c r="G30" i="4"/>
  <c r="F30" i="4"/>
  <c r="E30" i="4"/>
  <c r="D30" i="4"/>
</calcChain>
</file>

<file path=xl/sharedStrings.xml><?xml version="1.0" encoding="utf-8"?>
<sst xmlns="http://schemas.openxmlformats.org/spreadsheetml/2006/main" count="60" uniqueCount="58">
  <si>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</si>
  <si>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</si>
  <si>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</si>
  <si>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</si>
  <si>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</si>
  <si>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</si>
  <si>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</si>
  <si>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</si>
  <si>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</si>
  <si>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</si>
  <si>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</si>
  <si>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</si>
  <si>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</si>
  <si>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</si>
  <si>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</si>
  <si>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</si>
  <si>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</si>
  <si>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Oljedirektoratet</t>
  </si>
  <si>
    <t>Norwegian Petroleum Directorate</t>
  </si>
  <si>
    <t>Solgt og levert</t>
  </si>
  <si>
    <t>Betingede ressurser i felt</t>
  </si>
  <si>
    <t>Betingede ressurser i funn</t>
  </si>
  <si>
    <t>Uoppdagede ressurser</t>
  </si>
  <si>
    <t>Totalt</t>
  </si>
  <si>
    <t>Produced</t>
  </si>
  <si>
    <t>Contingent resources in fields</t>
  </si>
  <si>
    <t>Contingent resources in discoveries</t>
  </si>
  <si>
    <t>Undiscovered resources</t>
  </si>
  <si>
    <t>Total</t>
  </si>
  <si>
    <t>Mulige framtidige tiltak for økt utvinning</t>
  </si>
  <si>
    <t>Possible future measures for improved recovery</t>
  </si>
  <si>
    <t>Reserver*</t>
  </si>
  <si>
    <t>Reserves*</t>
  </si>
  <si>
    <t>* Inkluderer ressurskategoriene 1, 2 og 3 / Includes resource category 1, 2 and 3</t>
  </si>
  <si>
    <t>Olje</t>
  </si>
  <si>
    <t>Oil</t>
  </si>
  <si>
    <t>Gass</t>
  </si>
  <si>
    <t>Gas</t>
  </si>
  <si>
    <t>NGL</t>
  </si>
  <si>
    <t>Kondensat</t>
  </si>
  <si>
    <t>Condensate</t>
  </si>
  <si>
    <t>Change oil y-o-y</t>
  </si>
  <si>
    <t>Change gas y-o-y</t>
  </si>
  <si>
    <t>Change NGL y-o-y</t>
  </si>
  <si>
    <t>Change condensate y-o-y</t>
  </si>
  <si>
    <t>Sum o.e.</t>
  </si>
  <si>
    <t>Olje, kondensat og sum oljeekvivalenter måles i millioner standard kubikkmeter. NGL måles i millioner tonn, og gass måles i milliarder standard kubikkmeter.</t>
  </si>
  <si>
    <t>Prosjektkategori</t>
  </si>
  <si>
    <t>Project category</t>
  </si>
  <si>
    <t>Oil, condensate and sum oil equivalents are measured in million standard cubic meters. NGL is measured in million tonnes and gas is measured in billion standard cubic meters.</t>
  </si>
  <si>
    <t>Change sum o.e. y-o-y</t>
  </si>
  <si>
    <t>Totale petroleumsressurser på norsk kontinentalsokkel per 31.12.2015</t>
  </si>
  <si>
    <t>Original recoverable petroleum resources on the Norwegian continental shelf as of 31.12.2015</t>
  </si>
  <si>
    <t>Endring olje fra 2014</t>
  </si>
  <si>
    <t>Endring gass fra 2014</t>
  </si>
  <si>
    <t>Endring NGL fra 2014</t>
  </si>
  <si>
    <t>Endring kondensat fra 2014</t>
  </si>
  <si>
    <t>Endring sum o.e. fra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</si>
</sst>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sz val="9.75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969696"/>
      </right>
      <top style="thin">
        <color indexed="64"/>
      </top>
      <bottom style="thin">
        <color rgb="FF969696"/>
      </bottom>
      <diagonal/>
    </border>
    <border>
      <left/>
      <right style="thin">
        <color rgb="FF969696"/>
      </right>
      <top style="thin">
        <color indexed="64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indexed="64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rgb="FF969696"/>
      </right>
      <top style="thin">
        <color rgb="FF969696"/>
      </top>
      <bottom style="thin">
        <color indexed="64"/>
      </bottom>
      <diagonal/>
    </border>
    <border>
      <left/>
      <right style="thin">
        <color rgb="FF969696"/>
      </right>
      <top style="thin">
        <color rgb="FF969696"/>
      </top>
      <bottom style="thin">
        <color indexed="64"/>
      </bottom>
      <diagonal/>
    </border>
    <border>
      <left style="thin">
        <color rgb="FF969696"/>
      </left>
      <right style="thin">
        <color rgb="FF969696"/>
      </right>
      <top/>
      <bottom style="thin">
        <color indexed="64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medium">
        <color rgb="FF969696"/>
      </right>
      <top style="thin">
        <color rgb="FF969696"/>
      </top>
      <bottom style="thin">
        <color rgb="FF969696"/>
      </bottom>
      <diagonal/>
    </border>
  </borders>
  <cellStyleXfs count="25">
    <xf numFmtId="0" fontId="0" fillId="0" borderId="0"/>
    <xf numFmtId="0" fontId="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66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2" fillId="0" borderId="0" xfId="0" applyFont="1" applyFill="1"/>
    <xf numFmtId="0" fontId="4" fillId="0" borderId="0" xfId="0" applyFont="1"/>
    <xf numFmtId="0" fontId="5" fillId="0" borderId="0" xfId="0" applyFont="1" applyFill="1"/>
    <xf numFmtId="0" fontId="4" fillId="0" borderId="0" xfId="0" applyFont="1" applyBorder="1"/>
    <xf numFmtId="0" fontId="2" fillId="2" borderId="2" xfId="0" applyFont="1" applyFill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2" fillId="2" borderId="8" xfId="0" applyFont="1" applyFill="1" applyBorder="1"/>
    <xf numFmtId="0" fontId="2" fillId="2" borderId="14" xfId="0" applyFont="1" applyFill="1" applyBorder="1"/>
    <xf numFmtId="0" fontId="6" fillId="2" borderId="15" xfId="0" applyFont="1" applyFill="1" applyBorder="1"/>
    <xf numFmtId="0" fontId="6" fillId="2" borderId="22" xfId="0" applyFont="1" applyFill="1" applyBorder="1"/>
    <xf numFmtId="0" fontId="2" fillId="2" borderId="22" xfId="0" applyFont="1" applyFill="1" applyBorder="1"/>
    <xf numFmtId="0" fontId="2" fillId="2" borderId="1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0" fillId="0" borderId="0" xfId="0" applyNumberFormat="1" applyFont="1" applyFill="1" applyBorder="1"/>
    <xf numFmtId="0" fontId="2" fillId="0" borderId="28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2" fillId="2" borderId="24" xfId="0" applyNumberFormat="1" applyFont="1" applyFill="1" applyBorder="1" applyAlignment="1"/>
    <xf numFmtId="0" fontId="3" fillId="2" borderId="25" xfId="0" applyNumberFormat="1" applyFont="1" applyFill="1" applyBorder="1" applyAlignment="1"/>
    <xf numFmtId="0" fontId="6" fillId="2" borderId="29" xfId="0" applyNumberFormat="1" applyFont="1" applyFill="1" applyBorder="1" applyAlignment="1"/>
    <xf numFmtId="0" fontId="6" fillId="2" borderId="30" xfId="0" applyNumberFormat="1" applyFont="1" applyFill="1" applyBorder="1" applyAlignment="1"/>
    <xf numFmtId="0" fontId="1" fillId="0" borderId="0" xfId="2" applyNumberFormat="1" applyFont="1" applyFill="1" applyBorder="1"/>
    <xf numFmtId="0" fontId="7" fillId="0" borderId="0" xfId="0" applyNumberFormat="1" applyFont="1" applyFill="1" applyBorder="1" applyAlignment="1"/>
    <xf numFmtId="0" fontId="0" fillId="0" borderId="0" xfId="2" applyNumberFormat="1" applyFont="1" applyFill="1" applyBorder="1"/>
    <xf numFmtId="164" fontId="1" fillId="0" borderId="0" xfId="1" applyNumberFormat="1" applyFont="1" applyFill="1" applyBorder="1"/>
    <xf numFmtId="164" fontId="1" fillId="0" borderId="0" xfId="2" applyNumberFormat="1" applyFont="1" applyFill="1" applyBorder="1"/>
    <xf numFmtId="164" fontId="3" fillId="0" borderId="0" xfId="2" applyNumberFormat="1" applyFont="1" applyFill="1" applyBorder="1"/>
    <xf numFmtId="0" fontId="2" fillId="0" borderId="27" xfId="0" applyNumberFormat="1" applyFont="1" applyBorder="1" applyAlignment="1">
      <alignment vertical="top" wrapText="1"/>
    </xf>
    <xf numFmtId="0" fontId="2" fillId="0" borderId="26" xfId="0" applyNumberFormat="1" applyFont="1" applyBorder="1" applyAlignment="1">
      <alignment vertical="top"/>
    </xf>
    <xf numFmtId="0" fontId="2" fillId="0" borderId="27" xfId="0" applyNumberFormat="1" applyFont="1" applyBorder="1" applyAlignment="1">
      <alignment vertical="top"/>
    </xf>
    <xf numFmtId="0" fontId="9" fillId="0" borderId="27" xfId="0" applyNumberFormat="1" applyFont="1" applyBorder="1" applyAlignment="1">
      <alignment vertical="top" wrapText="1"/>
    </xf>
    <xf numFmtId="0" fontId="6" fillId="0" borderId="31" xfId="0" applyNumberFormat="1" applyFont="1" applyBorder="1" applyAlignment="1">
      <alignment vertical="top"/>
    </xf>
    <xf numFmtId="0" fontId="6" fillId="0" borderId="31" xfId="0" applyNumberFormat="1" applyFont="1" applyBorder="1" applyAlignment="1">
      <alignment vertical="top" wrapText="1"/>
    </xf>
    <xf numFmtId="0" fontId="7" fillId="0" borderId="1" xfId="0" applyFont="1" applyBorder="1"/>
    <xf numFmtId="0" fontId="7" fillId="0" borderId="7" xfId="0" applyFont="1" applyBorder="1"/>
    <xf numFmtId="0" fontId="8" fillId="0" borderId="32" xfId="0" applyFont="1" applyBorder="1"/>
    <xf numFmtId="0" fontId="8" fillId="0" borderId="33" xfId="0" applyFont="1" applyBorder="1"/>
    <xf numFmtId="0" fontId="8" fillId="0" borderId="34" xfId="0" applyFont="1" applyBorder="1"/>
    <xf numFmtId="0" fontId="0" fillId="0" borderId="19" xfId="0" applyFont="1" applyBorder="1"/>
    <xf numFmtId="0" fontId="0" fillId="0" borderId="20" xfId="0" applyFont="1" applyBorder="1"/>
    <xf numFmtId="0" fontId="0" fillId="0" borderId="21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0" fillId="0" borderId="12" xfId="0" applyBorder="1"/>
    <xf numFmtId="0" fontId="0" fillId="0" borderId="12" xfId="0" applyFont="1" applyBorder="1"/>
    <xf numFmtId="0" fontId="0" fillId="0" borderId="13" xfId="0" applyFont="1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7" xfId="0" applyFont="1" applyBorder="1"/>
    <xf numFmtId="0" fontId="0" fillId="0" borderId="16" xfId="0" applyBorder="1"/>
    <xf numFmtId="0" fontId="0" fillId="0" borderId="17" xfId="0" applyFont="1" applyBorder="1"/>
    <xf numFmtId="0" fontId="0" fillId="0" borderId="18" xfId="0" applyFont="1" applyBorder="1"/>
  </cellXfs>
  <cellStyles count="25">
    <cellStyle name="=C:\WINNT35\SYSTEM32\COMMAND.COM" xfId="2"/>
    <cellStyle name="=C:\WINNT35\SYSTEM32\COMMAND.COM 2" xfId="3"/>
    <cellStyle name="Normal" xfId="0" builtinId="0"/>
    <cellStyle name="Normal 10" xfId="4"/>
    <cellStyle name="Normal 11" xfId="5"/>
    <cellStyle name="Normal 12" xfId="6"/>
    <cellStyle name="Normal 13" xfId="7"/>
    <cellStyle name="Normal 14" xfId="8"/>
    <cellStyle name="Normal 15" xfId="9"/>
    <cellStyle name="Normal 16" xfId="10"/>
    <cellStyle name="Normal 17" xfId="1"/>
    <cellStyle name="Normal 2" xfId="11"/>
    <cellStyle name="Normal 2 2" xfId="12"/>
    <cellStyle name="Normal 2 3" xfId="13"/>
    <cellStyle name="Normal 2 4" xfId="14"/>
    <cellStyle name="Normal 3" xfId="15"/>
    <cellStyle name="Normal 3 2" xfId="16"/>
    <cellStyle name="Normal 3 3" xfId="17"/>
    <cellStyle name="Normal 3 4" xfId="18"/>
    <cellStyle name="Normal 4" xfId="19"/>
    <cellStyle name="Normal 5" xfId="20"/>
    <cellStyle name="Normal 6" xfId="21"/>
    <cellStyle name="Normal 7" xfId="22"/>
    <cellStyle name="Normal 8" xfId="23"/>
    <cellStyle name="Normal 9" xfId="24"/>
  </cellStyles>
  <dxfs count="0"/>
  <tableStyles count="0" defaultTableStyle="TableStyleMedium9" defaultPivotStyle="PivotStyleLight16"/>
  <colors>
    <mruColors>
      <color rgb="FF969696"/>
      <color rgb="FFFFFFCC"/>
      <color rgb="FF808080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topLeftCell="C2" workbookViewId="0">
      <selection activeCell="M24" sqref="M24:M29"/>
    </sheetView>
  </sheetViews>
  <sheetFormatPr baseColWidth="10" defaultRowHeight="15" x14ac:dyDescent="0.25"/>
  <cols>
    <col min="1" max="1" width="3.28515625" style="1" customWidth="1"/>
    <col min="2" max="2" width="42.28515625" style="1" customWidth="1"/>
    <col min="3" max="3" width="35.28515625" style="1" customWidth="1"/>
    <col min="4" max="4" width="14.5703125" style="1" customWidth="1"/>
    <col min="5" max="5" width="15.7109375" style="1" customWidth="1"/>
    <col min="6" max="6" width="15.5703125" style="1" customWidth="1"/>
    <col min="7" max="7" width="19.85546875" style="1" customWidth="1"/>
    <col min="8" max="8" width="17.5703125" style="1" customWidth="1"/>
    <col min="9" max="9" width="18.85546875" style="1" customWidth="1"/>
    <col min="10" max="10" width="13.140625" style="1" customWidth="1"/>
    <col min="11" max="11" width="13.28515625" style="1" customWidth="1"/>
    <col min="12" max="12" width="11.7109375" style="1" customWidth="1"/>
    <col min="13" max="13" width="12.85546875" style="1" customWidth="1"/>
    <col min="14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8" t="s">
        <v>0</v>
      </c>
      <c r="C2" s="9"/>
      <c r="D2" s="10" t="s">
        <v>15</v>
      </c>
      <c r="E2" s="55"/>
      <c r="F2" s="56"/>
      <c r="G2" s="56"/>
      <c r="H2" s="56"/>
      <c r="I2" s="56"/>
      <c r="J2" s="56"/>
      <c r="K2" s="56"/>
      <c r="L2" s="56"/>
      <c r="M2" s="56"/>
      <c r="N2" s="57"/>
    </row>
    <row r="3" spans="1:14" ht="15.75" thickBo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2"/>
      <c r="B4" s="14" t="s">
        <v>1</v>
      </c>
      <c r="C4" s="58" t="s">
        <v>51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 ht="15.75" thickBot="1" x14ac:dyDescent="0.3">
      <c r="A5" s="2"/>
      <c r="B5" s="15" t="s">
        <v>2</v>
      </c>
      <c r="C5" s="60" t="s">
        <v>52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2"/>
    </row>
    <row r="6" spans="1:14" ht="15.75" thickBot="1" x14ac:dyDescent="0.3">
      <c r="B6" s="4"/>
      <c r="D6" s="5"/>
      <c r="F6" s="6"/>
    </row>
    <row r="7" spans="1:14" ht="15.75" thickBot="1" x14ac:dyDescent="0.3">
      <c r="B7" s="13" t="s">
        <v>3</v>
      </c>
      <c r="C7" s="2"/>
      <c r="D7" s="2"/>
      <c r="E7" s="7"/>
      <c r="F7" s="2"/>
      <c r="G7" s="6"/>
    </row>
    <row r="8" spans="1:14" x14ac:dyDescent="0.25">
      <c r="B8" s="14" t="s">
        <v>4</v>
      </c>
      <c r="C8" s="63" t="s">
        <v>47</v>
      </c>
      <c r="D8" s="64"/>
      <c r="E8" s="64"/>
      <c r="F8" s="65"/>
      <c r="G8" s="6"/>
    </row>
    <row r="9" spans="1:14" x14ac:dyDescent="0.25">
      <c r="B9" s="16" t="s">
        <v>5</v>
      </c>
      <c r="C9" s="43" t="s">
        <v>48</v>
      </c>
      <c r="D9" s="44"/>
      <c r="E9" s="44"/>
      <c r="F9" s="45"/>
    </row>
    <row r="10" spans="1:14" x14ac:dyDescent="0.25">
      <c r="B10" s="17" t="s">
        <v>6</v>
      </c>
      <c r="C10" s="46"/>
      <c r="D10" s="47"/>
      <c r="E10" s="47"/>
      <c r="F10" s="48"/>
      <c r="G10" s="6"/>
    </row>
    <row r="11" spans="1:14" x14ac:dyDescent="0.25">
      <c r="B11" s="16" t="s">
        <v>7</v>
      </c>
      <c r="C11" s="43"/>
      <c r="D11" s="44"/>
      <c r="E11" s="44"/>
      <c r="F11" s="45"/>
      <c r="G11" s="6"/>
    </row>
    <row r="12" spans="1:14" x14ac:dyDescent="0.25">
      <c r="B12" s="17" t="s">
        <v>8</v>
      </c>
      <c r="C12" s="46"/>
      <c r="D12" s="47"/>
      <c r="E12" s="47"/>
      <c r="F12" s="48"/>
      <c r="G12" s="6"/>
    </row>
    <row r="13" spans="1:14" ht="15.75" thickBot="1" x14ac:dyDescent="0.3">
      <c r="B13" s="15" t="s">
        <v>9</v>
      </c>
      <c r="C13" s="49"/>
      <c r="D13" s="50"/>
      <c r="E13" s="50"/>
      <c r="F13" s="51"/>
      <c r="G13" s="6"/>
    </row>
    <row r="14" spans="1:14" ht="15.75" thickBot="1" x14ac:dyDescent="0.3">
      <c r="B14" s="4"/>
      <c r="C14" s="2"/>
      <c r="E14" s="5"/>
      <c r="G14" s="6"/>
    </row>
    <row r="15" spans="1:14" x14ac:dyDescent="0.25">
      <c r="B15" s="14" t="s">
        <v>16</v>
      </c>
      <c r="C15" s="52" t="s">
        <v>17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4"/>
    </row>
    <row r="16" spans="1:14" ht="15.75" thickBot="1" x14ac:dyDescent="0.3">
      <c r="B16" s="15" t="s">
        <v>10</v>
      </c>
      <c r="C16" s="41" t="s">
        <v>18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2"/>
    </row>
    <row r="17" spans="2:14" ht="15.75" thickBot="1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x14ac:dyDescent="0.25">
      <c r="B18" s="18" t="s">
        <v>11</v>
      </c>
      <c r="C18" s="52" t="s">
        <v>46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4"/>
    </row>
    <row r="19" spans="2:14" ht="15.75" thickBot="1" x14ac:dyDescent="0.3">
      <c r="B19" s="19" t="s">
        <v>12</v>
      </c>
      <c r="C19" s="41" t="s">
        <v>49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/>
    </row>
    <row r="20" spans="2:14" x14ac:dyDescent="0.25">
      <c r="B20" s="4"/>
      <c r="C20" s="2"/>
      <c r="E20" s="5"/>
      <c r="G20" s="6"/>
    </row>
    <row r="21" spans="2:14" x14ac:dyDescent="0.25">
      <c r="B21" s="3"/>
      <c r="E21" s="2"/>
      <c r="F21" s="2"/>
      <c r="G21" s="2"/>
    </row>
    <row r="22" spans="2:14" ht="16.5" customHeight="1" x14ac:dyDescent="0.25">
      <c r="B22" s="25" t="s">
        <v>13</v>
      </c>
      <c r="C22" s="26"/>
      <c r="D22" s="36" t="s">
        <v>34</v>
      </c>
      <c r="E22" s="37" t="s">
        <v>36</v>
      </c>
      <c r="F22" s="35" t="s">
        <v>38</v>
      </c>
      <c r="G22" s="35" t="s">
        <v>39</v>
      </c>
      <c r="H22" s="35" t="s">
        <v>45</v>
      </c>
      <c r="I22" s="38" t="s">
        <v>53</v>
      </c>
      <c r="J22" s="35" t="s">
        <v>54</v>
      </c>
      <c r="K22" s="35" t="s">
        <v>55</v>
      </c>
      <c r="L22" s="35" t="s">
        <v>56</v>
      </c>
      <c r="M22" s="35" t="s">
        <v>57</v>
      </c>
      <c r="N22" s="21"/>
    </row>
    <row r="23" spans="2:14" ht="17.25" customHeight="1" x14ac:dyDescent="0.25">
      <c r="B23" s="27"/>
      <c r="C23" s="28" t="s">
        <v>14</v>
      </c>
      <c r="D23" s="39" t="s">
        <v>35</v>
      </c>
      <c r="E23" s="39" t="s">
        <v>37</v>
      </c>
      <c r="F23" s="40" t="s">
        <v>38</v>
      </c>
      <c r="G23" s="40" t="s">
        <v>40</v>
      </c>
      <c r="H23" s="40" t="s">
        <v>45</v>
      </c>
      <c r="I23" s="40" t="s">
        <v>41</v>
      </c>
      <c r="J23" s="40" t="s">
        <v>42</v>
      </c>
      <c r="K23" s="40" t="s">
        <v>43</v>
      </c>
      <c r="L23" s="40" t="s">
        <v>44</v>
      </c>
      <c r="M23" s="40" t="s">
        <v>50</v>
      </c>
      <c r="N23" s="22"/>
    </row>
    <row r="24" spans="2:14" s="24" customFormat="1" ht="17.25" customHeight="1" x14ac:dyDescent="0.25">
      <c r="B24" s="29" t="s">
        <v>19</v>
      </c>
      <c r="C24" s="30" t="s">
        <v>24</v>
      </c>
      <c r="D24" s="32">
        <v>4075.4310710000004</v>
      </c>
      <c r="E24" s="32">
        <v>2100.3608818471398</v>
      </c>
      <c r="F24" s="32">
        <v>179.47201200000009</v>
      </c>
      <c r="G24" s="32">
        <v>113.70945399999999</v>
      </c>
      <c r="H24" s="33">
        <v>6630.4982296471399</v>
      </c>
      <c r="I24" s="32">
        <v>90.616347000001497</v>
      </c>
      <c r="J24" s="32">
        <v>117.23032384713974</v>
      </c>
      <c r="K24" s="32">
        <v>9.8585000000000491</v>
      </c>
      <c r="L24" s="32">
        <v>2.4682740000000081</v>
      </c>
      <c r="M24" s="33">
        <v>229.04609484714092</v>
      </c>
      <c r="N24" s="23"/>
    </row>
    <row r="25" spans="2:14" s="24" customFormat="1" ht="17.25" customHeight="1" x14ac:dyDescent="0.25">
      <c r="B25" s="31" t="s">
        <v>31</v>
      </c>
      <c r="C25" s="30" t="s">
        <v>32</v>
      </c>
      <c r="D25" s="32">
        <v>1023.0410400000014</v>
      </c>
      <c r="E25" s="32">
        <v>1856.4642851528602</v>
      </c>
      <c r="F25" s="32">
        <v>116.15582700000007</v>
      </c>
      <c r="G25" s="32">
        <v>28.051205999999979</v>
      </c>
      <c r="H25" s="33">
        <v>3128.252602452862</v>
      </c>
      <c r="I25" s="32">
        <v>236.74736300000086</v>
      </c>
      <c r="J25" s="32">
        <v>-65.893480847139244</v>
      </c>
      <c r="K25" s="32">
        <v>-0.31725799999986748</v>
      </c>
      <c r="L25" s="32">
        <v>-2.9679890000000455</v>
      </c>
      <c r="M25" s="33">
        <v>167.28310295286246</v>
      </c>
      <c r="N25" s="23"/>
    </row>
    <row r="26" spans="2:14" s="24" customFormat="1" ht="17.25" customHeight="1" x14ac:dyDescent="0.25">
      <c r="B26" s="29" t="s">
        <v>20</v>
      </c>
      <c r="C26" s="30" t="s">
        <v>25</v>
      </c>
      <c r="D26" s="32">
        <v>328.08167600000002</v>
      </c>
      <c r="E26" s="32">
        <v>221.84812300000002</v>
      </c>
      <c r="F26" s="32">
        <v>22.279256000000004</v>
      </c>
      <c r="G26" s="32">
        <v>2.2079629999999999</v>
      </c>
      <c r="H26" s="33">
        <v>594.46834839999997</v>
      </c>
      <c r="I26" s="32">
        <v>0.3433629999999539</v>
      </c>
      <c r="J26" s="32">
        <v>4.092690000000033</v>
      </c>
      <c r="K26" s="32">
        <v>3.8247080000000082</v>
      </c>
      <c r="L26" s="32">
        <v>-0.84152000000000005</v>
      </c>
      <c r="M26" s="33">
        <v>10.861478199999851</v>
      </c>
      <c r="N26" s="23"/>
    </row>
    <row r="27" spans="2:14" s="24" customFormat="1" ht="17.25" customHeight="1" x14ac:dyDescent="0.25">
      <c r="B27" s="29" t="s">
        <v>21</v>
      </c>
      <c r="C27" s="30" t="s">
        <v>26</v>
      </c>
      <c r="D27" s="32">
        <v>375.093549</v>
      </c>
      <c r="E27" s="32">
        <v>322.90073899999999</v>
      </c>
      <c r="F27" s="32">
        <v>14.723865999999997</v>
      </c>
      <c r="G27" s="32">
        <v>13.075355</v>
      </c>
      <c r="H27" s="33">
        <v>739.04498839999997</v>
      </c>
      <c r="I27" s="32">
        <v>-357.69282800000002</v>
      </c>
      <c r="J27" s="32">
        <v>-14.149585000000002</v>
      </c>
      <c r="K27" s="32">
        <v>-2.8360490000000027</v>
      </c>
      <c r="L27" s="32">
        <v>-4.6554929999999981</v>
      </c>
      <c r="M27" s="33">
        <v>-381.88639909999984</v>
      </c>
      <c r="N27" s="23"/>
    </row>
    <row r="28" spans="2:14" s="24" customFormat="1" ht="17.25" customHeight="1" x14ac:dyDescent="0.25">
      <c r="B28" s="31" t="s">
        <v>29</v>
      </c>
      <c r="C28" s="30" t="s">
        <v>30</v>
      </c>
      <c r="D28" s="32">
        <v>155</v>
      </c>
      <c r="E28" s="32">
        <v>60</v>
      </c>
      <c r="F28" s="32"/>
      <c r="G28" s="32"/>
      <c r="H28" s="33">
        <v>215</v>
      </c>
      <c r="I28" s="32">
        <v>-10</v>
      </c>
      <c r="J28" s="32">
        <v>-10</v>
      </c>
      <c r="K28" s="32">
        <v>0</v>
      </c>
      <c r="L28" s="32">
        <v>0</v>
      </c>
      <c r="M28" s="33">
        <v>-20</v>
      </c>
      <c r="N28" s="23"/>
    </row>
    <row r="29" spans="2:14" s="24" customFormat="1" ht="17.25" customHeight="1" x14ac:dyDescent="0.25">
      <c r="B29" s="29" t="s">
        <v>22</v>
      </c>
      <c r="C29" s="30" t="s">
        <v>27</v>
      </c>
      <c r="D29" s="32">
        <v>1315</v>
      </c>
      <c r="E29" s="32">
        <v>1485</v>
      </c>
      <c r="F29" s="32">
        <v>0</v>
      </c>
      <c r="G29" s="32">
        <v>120</v>
      </c>
      <c r="H29" s="33">
        <v>2920</v>
      </c>
      <c r="I29" s="32">
        <v>50</v>
      </c>
      <c r="J29" s="32">
        <v>35</v>
      </c>
      <c r="K29" s="32">
        <v>0</v>
      </c>
      <c r="L29" s="32">
        <v>0</v>
      </c>
      <c r="M29" s="33">
        <v>85</v>
      </c>
      <c r="N29" s="23"/>
    </row>
    <row r="30" spans="2:14" s="24" customFormat="1" x14ac:dyDescent="0.25">
      <c r="B30" s="29" t="s">
        <v>23</v>
      </c>
      <c r="C30" s="30" t="s">
        <v>28</v>
      </c>
      <c r="D30" s="34">
        <f>SUM(D24:D29)</f>
        <v>7271.6473360000018</v>
      </c>
      <c r="E30" s="34">
        <f t="shared" ref="E30:H30" si="0">SUM(E24:E29)</f>
        <v>6046.5740289999994</v>
      </c>
      <c r="F30" s="34">
        <f t="shared" si="0"/>
        <v>332.63096100000013</v>
      </c>
      <c r="G30" s="34">
        <f t="shared" si="0"/>
        <v>277.04397799999998</v>
      </c>
      <c r="H30" s="34">
        <f t="shared" si="0"/>
        <v>14227.264168900001</v>
      </c>
      <c r="I30" s="34">
        <f t="shared" ref="I30" si="1">SUM(I24:I29)</f>
        <v>10.01424500000229</v>
      </c>
      <c r="J30" s="34">
        <f t="shared" ref="J30" si="2">SUM(J24:J29)</f>
        <v>66.27994800000053</v>
      </c>
      <c r="K30" s="34">
        <f t="shared" ref="K30" si="3">SUM(K24:K29)</f>
        <v>10.529901000000187</v>
      </c>
      <c r="L30" s="34">
        <f t="shared" ref="L30" si="4">SUM(L24:L29)</f>
        <v>-5.9967280000000356</v>
      </c>
      <c r="M30" s="34">
        <f t="shared" ref="M30" si="5">SUM(M24:M29)</f>
        <v>90.304276900003401</v>
      </c>
      <c r="N30" s="20"/>
    </row>
    <row r="33" spans="2:2" x14ac:dyDescent="0.25">
      <c r="B33" t="s">
        <v>33</v>
      </c>
    </row>
  </sheetData>
  <mergeCells count="13">
    <mergeCell ref="C10:F10"/>
    <mergeCell ref="E2:N2"/>
    <mergeCell ref="C4:N4"/>
    <mergeCell ref="C5:N5"/>
    <mergeCell ref="C8:F8"/>
    <mergeCell ref="C9:F9"/>
    <mergeCell ref="C19:N19"/>
    <mergeCell ref="C11:F11"/>
    <mergeCell ref="C12:F12"/>
    <mergeCell ref="C13:F13"/>
    <mergeCell ref="C15:N15"/>
    <mergeCell ref="C16:N16"/>
    <mergeCell ref="C18:N18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gneark" ma:contentTypeID="0x0101004CDB2DF23ADD41698A8980908777EB5F00407F26D7FA917443907B9E1059FA2B48" ma:contentTypeVersion="0" ma:contentTypeDescription="Standard Excel-regneark." ma:contentTypeScope="" ma:versionID="57063c1c4a3ca8642e011509e2c620c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ccce0c49e0ef6fdeb6e379369ca6d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A1C272-4960-46D3-8529-16F2ECCBC7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A8FE50-ACD7-4FA5-A6D2-92CB2E76C30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B2E3D04-1521-4074-A239-2A038CDBE7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Fig-data</vt:lpstr>
    </vt:vector>
  </TitlesOfParts>
  <Company>Privat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Arnesen Marit Smeseth</cp:lastModifiedBy>
  <cp:lastPrinted>2011-06-07T12:58:08Z</cp:lastPrinted>
  <dcterms:created xsi:type="dcterms:W3CDTF">2011-06-06T20:00:18Z</dcterms:created>
  <dcterms:modified xsi:type="dcterms:W3CDTF">2016-02-16T09:22:14Z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0x0101004CDB2DF23ADD41698A8980908777EB5F00407F26D7FA917443907B9E1059FA2B48</vt:lpwstr>
  </property>
</Properties>
</file>