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ttp://odportalen/lag/NorskPetroleum/NP 2016/Figurgrunnlag til oppdatering/"/>
    </mc:Choice>
  </mc:AlternateContent>
  <bookViews>
    <workbookView xWindow="4755" yWindow="0" windowWidth="20490" windowHeight="9630"/>
  </bookViews>
  <sheets>
    <sheet name="Fig-data" sheetId="4" r:id="rId1"/>
  </sheets>
  <calcPr calcId="152511"/>
</workbook>
</file>

<file path=xl/calcChain.xml><?xml version="1.0" encoding="utf-8"?>
<calcChain xmlns="http://schemas.openxmlformats.org/spreadsheetml/2006/main">
  <c r="M29" i="4" l="1"/>
  <c r="L29" i="4"/>
  <c r="K29" i="4"/>
  <c r="J29" i="4"/>
  <c r="I29" i="4"/>
  <c r="H29" i="4"/>
  <c r="G29" i="4"/>
  <c r="F29" i="4"/>
  <c r="E29" i="4"/>
  <c r="D29" i="4"/>
</calcChain>
</file>

<file path=xl/sharedStrings.xml><?xml version="1.0" encoding="utf-8"?>
<sst xmlns="http://schemas.openxmlformats.org/spreadsheetml/2006/main" count="59" uniqueCount="57">
  <si>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</si>
  <si>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</si>
  <si>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</si>
  <si>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</si>
  <si>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</si>
  <si>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</si>
  <si>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</si>
  <si>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</si>
  <si>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</si>
  <si>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</si>
  <si>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</si>
  <si>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</si>
  <si>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</si>
  <si>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</si>
  <si>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</si>
  <si>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</si>
  <si>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</si>
  <si>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</si>
  <si>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</si>
  <si>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t>Solgt og levert</t>
  </si>
  <si>
    <t>Betingede ressurser i felt</t>
  </si>
  <si>
    <t>Betingede ressurser i funn</t>
  </si>
  <si>
    <t>Uoppdagede ressurser</t>
  </si>
  <si>
    <t>Produced</t>
  </si>
  <si>
    <t>Contingent resources in fields</t>
  </si>
  <si>
    <t>Contingent resources in discoveries</t>
  </si>
  <si>
    <t>Undiscovered resources</t>
  </si>
  <si>
    <t>* Inkluderer ressurskategoriene 1, 2 og 3, **Ressurser fra framtidige tiltak for økt utvinning er ikke fordelt på områder.</t>
  </si>
  <si>
    <t>Reserver*</t>
  </si>
  <si>
    <t>Reserves*</t>
  </si>
  <si>
    <t>* Includes resource category 1, 2 and 3, ** Resources from future measures for improved recovery have not been broken down by area.</t>
  </si>
  <si>
    <t>Totalt**</t>
  </si>
  <si>
    <t>Total**</t>
  </si>
  <si>
    <t>Olje, kondensat og sum oljeekvivalenter måles i millioner standard kubikkmeter. NGL måles i millioner tonn, og gass måles i milliarder standard kubikkmeter.</t>
  </si>
  <si>
    <t>Oil, condensate and sum oil equivalents are measured in million standard cubic meters. NGL is measured in million tonnes and gas is measured in billion standard cubic meters.</t>
  </si>
  <si>
    <t>Olje</t>
  </si>
  <si>
    <t>Gass</t>
  </si>
  <si>
    <t>NGL</t>
  </si>
  <si>
    <t>Kondensat</t>
  </si>
  <si>
    <t>Sum o.e.</t>
  </si>
  <si>
    <t>Oil</t>
  </si>
  <si>
    <t>Gas</t>
  </si>
  <si>
    <t>Condensate</t>
  </si>
  <si>
    <t>Change oil y-o-y</t>
  </si>
  <si>
    <t>Change gas y-o-y</t>
  </si>
  <si>
    <t>Change NGL y-o-y</t>
  </si>
  <si>
    <t>Change condensate y-o-y</t>
  </si>
  <si>
    <t>Change sum o.e. y-o-y</t>
  </si>
  <si>
    <t>Prosjektkategori</t>
  </si>
  <si>
    <t>Project category</t>
  </si>
  <si>
    <t>Totale petroleumsressurser i Barentshavet per 31.12.2015</t>
  </si>
  <si>
    <t>Original recoverable petroleum resources in the Barents Sea as of 31.12.2015</t>
  </si>
  <si>
    <t>Endring olje fra 2014</t>
  </si>
  <si>
    <t>Endring gass fra 2014</t>
  </si>
  <si>
    <t>Endring NGL fra 2014</t>
  </si>
  <si>
    <t>Endring kondensat fra 2014</t>
  </si>
  <si>
    <t>Endring sum o.e. fra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</si>
</sst>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sz val="9.75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/>
      <right style="thin">
        <color rgb="FF969696"/>
      </right>
      <top style="thin">
        <color indexed="64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/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rgb="FF969696"/>
      </left>
      <right style="thin">
        <color rgb="FF969696"/>
      </right>
      <top/>
      <bottom style="thin">
        <color indexed="64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medium">
        <color rgb="FF969696"/>
      </right>
      <top style="thin">
        <color rgb="FF969696"/>
      </top>
      <bottom style="thin">
        <color rgb="FF969696"/>
      </bottom>
      <diagonal/>
    </border>
  </borders>
  <cellStyleXfs count="25">
    <xf numFmtId="0" fontId="0" fillId="0" borderId="0"/>
    <xf numFmtId="0" fontId="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70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2" fillId="0" borderId="0" xfId="0" applyFont="1" applyFill="1"/>
    <xf numFmtId="0" fontId="4" fillId="0" borderId="0" xfId="0" applyFont="1"/>
    <xf numFmtId="0" fontId="5" fillId="0" borderId="0" xfId="0" applyFont="1" applyFill="1"/>
    <xf numFmtId="0" fontId="4" fillId="0" borderId="0" xfId="0" applyFont="1" applyBorder="1"/>
    <xf numFmtId="0" fontId="2" fillId="2" borderId="2" xfId="0" applyFont="1" applyFill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8" xfId="0" applyFont="1" applyFill="1" applyBorder="1"/>
    <xf numFmtId="0" fontId="2" fillId="2" borderId="14" xfId="0" applyFont="1" applyFill="1" applyBorder="1"/>
    <xf numFmtId="0" fontId="6" fillId="2" borderId="15" xfId="0" applyFont="1" applyFill="1" applyBorder="1"/>
    <xf numFmtId="0" fontId="6" fillId="2" borderId="22" xfId="0" applyFont="1" applyFill="1" applyBorder="1"/>
    <xf numFmtId="0" fontId="2" fillId="2" borderId="22" xfId="0" applyFont="1" applyFill="1" applyBorder="1"/>
    <xf numFmtId="0" fontId="2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0" fillId="0" borderId="0" xfId="0" applyNumberFormat="1" applyFont="1" applyFill="1" applyBorder="1"/>
    <xf numFmtId="0" fontId="2" fillId="0" borderId="28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2" fillId="2" borderId="24" xfId="0" applyNumberFormat="1" applyFont="1" applyFill="1" applyBorder="1" applyAlignment="1"/>
    <xf numFmtId="0" fontId="3" fillId="2" borderId="25" xfId="0" applyNumberFormat="1" applyFont="1" applyFill="1" applyBorder="1" applyAlignment="1"/>
    <xf numFmtId="0" fontId="6" fillId="2" borderId="29" xfId="0" applyNumberFormat="1" applyFont="1" applyFill="1" applyBorder="1" applyAlignment="1"/>
    <xf numFmtId="0" fontId="6" fillId="2" borderId="30" xfId="0" applyNumberFormat="1" applyFont="1" applyFill="1" applyBorder="1" applyAlignment="1"/>
    <xf numFmtId="0" fontId="1" fillId="0" borderId="0" xfId="2" applyNumberFormat="1" applyFont="1" applyFill="1" applyBorder="1"/>
    <xf numFmtId="0" fontId="7" fillId="0" borderId="0" xfId="0" applyNumberFormat="1" applyFont="1" applyFill="1" applyBorder="1" applyAlignment="1"/>
    <xf numFmtId="0" fontId="0" fillId="0" borderId="0" xfId="2" applyNumberFormat="1" applyFont="1" applyFill="1" applyBorder="1"/>
    <xf numFmtId="164" fontId="1" fillId="0" borderId="0" xfId="2" applyNumberFormat="1" applyFont="1" applyFill="1" applyBorder="1"/>
    <xf numFmtId="164" fontId="1" fillId="0" borderId="0" xfId="2" applyNumberFormat="1" applyFont="1" applyBorder="1"/>
    <xf numFmtId="164" fontId="1" fillId="0" borderId="0" xfId="1" applyNumberFormat="1" applyFont="1" applyBorder="1"/>
    <xf numFmtId="164" fontId="0" fillId="0" borderId="0" xfId="0" applyNumberFormat="1" applyFont="1" applyBorder="1"/>
    <xf numFmtId="164" fontId="10" fillId="0" borderId="0" xfId="2" applyNumberFormat="1" applyFont="1" applyBorder="1"/>
    <xf numFmtId="0" fontId="2" fillId="0" borderId="26" xfId="0" applyNumberFormat="1" applyFont="1" applyBorder="1" applyAlignment="1">
      <alignment vertical="top"/>
    </xf>
    <xf numFmtId="0" fontId="2" fillId="0" borderId="27" xfId="0" applyNumberFormat="1" applyFont="1" applyBorder="1" applyAlignment="1">
      <alignment vertical="top"/>
    </xf>
    <xf numFmtId="0" fontId="2" fillId="0" borderId="27" xfId="0" applyNumberFormat="1" applyFont="1" applyBorder="1" applyAlignment="1">
      <alignment vertical="top" wrapText="1"/>
    </xf>
    <xf numFmtId="0" fontId="9" fillId="0" borderId="27" xfId="0" applyNumberFormat="1" applyFont="1" applyBorder="1" applyAlignment="1">
      <alignment vertical="top" wrapText="1"/>
    </xf>
    <xf numFmtId="0" fontId="6" fillId="0" borderId="31" xfId="0" applyNumberFormat="1" applyFont="1" applyBorder="1" applyAlignment="1">
      <alignment vertical="top"/>
    </xf>
    <xf numFmtId="0" fontId="6" fillId="0" borderId="31" xfId="0" applyNumberFormat="1" applyFont="1" applyBorder="1" applyAlignment="1">
      <alignment vertical="top" wrapText="1"/>
    </xf>
    <xf numFmtId="0" fontId="0" fillId="0" borderId="19" xfId="0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7" xfId="0" applyFont="1" applyBorder="1"/>
    <xf numFmtId="0" fontId="0" fillId="0" borderId="16" xfId="0" applyBorder="1"/>
    <xf numFmtId="0" fontId="0" fillId="0" borderId="17" xfId="0" applyFont="1" applyBorder="1"/>
    <xf numFmtId="0" fontId="0" fillId="0" borderId="18" xfId="0" applyFont="1" applyBorder="1"/>
    <xf numFmtId="0" fontId="8" fillId="0" borderId="32" xfId="0" applyFont="1" applyBorder="1"/>
    <xf numFmtId="0" fontId="8" fillId="0" borderId="33" xfId="0" applyFont="1" applyBorder="1"/>
    <xf numFmtId="0" fontId="8" fillId="0" borderId="34" xfId="0" applyFont="1" applyBorder="1"/>
    <xf numFmtId="0" fontId="3" fillId="0" borderId="0" xfId="0" applyFont="1" applyFill="1" applyBorder="1"/>
    <xf numFmtId="0" fontId="7" fillId="0" borderId="1" xfId="0" applyFont="1" applyBorder="1"/>
    <xf numFmtId="0" fontId="7" fillId="0" borderId="7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0" fillId="0" borderId="12" xfId="0" applyBorder="1"/>
    <xf numFmtId="0" fontId="0" fillId="0" borderId="12" xfId="0" applyFont="1" applyBorder="1"/>
    <xf numFmtId="0" fontId="0" fillId="0" borderId="13" xfId="0" applyFont="1" applyBorder="1"/>
    <xf numFmtId="1" fontId="1" fillId="0" borderId="0" xfId="1" applyNumberFormat="1" applyFont="1" applyBorder="1"/>
  </cellXfs>
  <cellStyles count="25">
    <cellStyle name="=C:\WINNT35\SYSTEM32\COMMAND.COM" xfId="2"/>
    <cellStyle name="=C:\WINNT35\SYSTEM32\COMMAND.COM 2" xfId="3"/>
    <cellStyle name="Normal" xfId="0" builtinId="0"/>
    <cellStyle name="Normal 10" xfId="4"/>
    <cellStyle name="Normal 11" xfId="5"/>
    <cellStyle name="Normal 12" xfId="6"/>
    <cellStyle name="Normal 13" xfId="7"/>
    <cellStyle name="Normal 14" xfId="8"/>
    <cellStyle name="Normal 15" xfId="9"/>
    <cellStyle name="Normal 16" xfId="10"/>
    <cellStyle name="Normal 17" xfId="1"/>
    <cellStyle name="Normal 2" xfId="11"/>
    <cellStyle name="Normal 2 2" xfId="12"/>
    <cellStyle name="Normal 2 3" xfId="13"/>
    <cellStyle name="Normal 2 4" xfId="14"/>
    <cellStyle name="Normal 3" xfId="15"/>
    <cellStyle name="Normal 3 2" xfId="16"/>
    <cellStyle name="Normal 3 3" xfId="17"/>
    <cellStyle name="Normal 3 4" xfId="18"/>
    <cellStyle name="Normal 4" xfId="19"/>
    <cellStyle name="Normal 5" xfId="20"/>
    <cellStyle name="Normal 6" xfId="21"/>
    <cellStyle name="Normal 7" xfId="22"/>
    <cellStyle name="Normal 8" xfId="23"/>
    <cellStyle name="Normal 9" xfId="24"/>
  </cellStyles>
  <dxfs count="0"/>
  <tableStyles count="0" defaultTableStyle="TableStyleMedium9" defaultPivotStyle="PivotStyleLight16"/>
  <colors>
    <mruColors>
      <color rgb="FF969696"/>
      <color rgb="FFFFFFCC"/>
      <color rgb="FF808080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topLeftCell="C6" workbookViewId="0">
      <selection activeCell="M29" sqref="M29"/>
    </sheetView>
  </sheetViews>
  <sheetFormatPr baseColWidth="10" defaultRowHeight="15" x14ac:dyDescent="0.25"/>
  <cols>
    <col min="1" max="1" width="3.28515625" style="1" customWidth="1"/>
    <col min="2" max="2" width="42.28515625" style="1" customWidth="1"/>
    <col min="3" max="3" width="35.28515625" style="1" customWidth="1"/>
    <col min="4" max="4" width="14.5703125" style="1" customWidth="1"/>
    <col min="5" max="5" width="15.7109375" style="1" customWidth="1"/>
    <col min="6" max="6" width="15.5703125" style="1" customWidth="1"/>
    <col min="7" max="7" width="25.5703125" style="1" customWidth="1"/>
    <col min="8" max="8" width="19.7109375" style="1" customWidth="1"/>
    <col min="9" max="9" width="18.85546875" style="1" customWidth="1"/>
    <col min="10" max="10" width="13.140625" style="1" customWidth="1"/>
    <col min="11" max="11" width="13.28515625" style="1" customWidth="1"/>
    <col min="12" max="12" width="11.7109375" style="1" customWidth="1"/>
    <col min="13" max="13" width="12.85546875" style="1" customWidth="1"/>
    <col min="14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15</v>
      </c>
      <c r="E2" s="46"/>
      <c r="F2" s="47"/>
      <c r="G2" s="47"/>
      <c r="H2" s="47"/>
      <c r="I2" s="47"/>
      <c r="J2" s="47"/>
      <c r="K2" s="47"/>
      <c r="L2" s="47"/>
      <c r="M2" s="47"/>
      <c r="N2" s="48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4" t="s">
        <v>1</v>
      </c>
      <c r="C4" s="49" t="s">
        <v>50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 ht="15.75" thickBot="1" x14ac:dyDescent="0.3">
      <c r="A5" s="2"/>
      <c r="B5" s="15" t="s">
        <v>2</v>
      </c>
      <c r="C5" s="51" t="s">
        <v>51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3"/>
    </row>
    <row r="6" spans="1:14" ht="15.75" thickBot="1" x14ac:dyDescent="0.3">
      <c r="B6" s="4"/>
      <c r="D6" s="5"/>
      <c r="F6" s="6"/>
    </row>
    <row r="7" spans="1:14" ht="15.75" thickBot="1" x14ac:dyDescent="0.3">
      <c r="B7" s="13" t="s">
        <v>3</v>
      </c>
      <c r="C7" s="2"/>
      <c r="D7" s="2"/>
      <c r="E7" s="7"/>
      <c r="F7" s="2"/>
      <c r="G7" s="6"/>
    </row>
    <row r="8" spans="1:14" x14ac:dyDescent="0.25">
      <c r="B8" s="14" t="s">
        <v>4</v>
      </c>
      <c r="C8" s="54" t="s">
        <v>48</v>
      </c>
      <c r="D8" s="55"/>
      <c r="E8" s="55"/>
      <c r="F8" s="56"/>
      <c r="G8" s="6"/>
    </row>
    <row r="9" spans="1:14" x14ac:dyDescent="0.25">
      <c r="B9" s="16" t="s">
        <v>5</v>
      </c>
      <c r="C9" s="57" t="s">
        <v>49</v>
      </c>
      <c r="D9" s="58"/>
      <c r="E9" s="58"/>
      <c r="F9" s="59"/>
    </row>
    <row r="10" spans="1:14" x14ac:dyDescent="0.25">
      <c r="B10" s="17" t="s">
        <v>6</v>
      </c>
      <c r="C10" s="43"/>
      <c r="D10" s="44"/>
      <c r="E10" s="44"/>
      <c r="F10" s="45"/>
      <c r="G10" s="6"/>
    </row>
    <row r="11" spans="1:14" x14ac:dyDescent="0.25">
      <c r="B11" s="16" t="s">
        <v>7</v>
      </c>
      <c r="C11" s="57"/>
      <c r="D11" s="58"/>
      <c r="E11" s="58"/>
      <c r="F11" s="59"/>
      <c r="G11" s="6"/>
    </row>
    <row r="12" spans="1:14" x14ac:dyDescent="0.25">
      <c r="B12" s="17" t="s">
        <v>8</v>
      </c>
      <c r="C12" s="43"/>
      <c r="D12" s="44"/>
      <c r="E12" s="44"/>
      <c r="F12" s="45"/>
      <c r="G12" s="6"/>
    </row>
    <row r="13" spans="1:14" ht="15.75" thickBot="1" x14ac:dyDescent="0.3">
      <c r="B13" s="15" t="s">
        <v>9</v>
      </c>
      <c r="C13" s="63"/>
      <c r="D13" s="64"/>
      <c r="E13" s="64"/>
      <c r="F13" s="65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4" t="s">
        <v>16</v>
      </c>
      <c r="C15" s="66" t="s">
        <v>17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8"/>
    </row>
    <row r="16" spans="1:14" ht="15.75" thickBot="1" x14ac:dyDescent="0.3">
      <c r="B16" s="15" t="s">
        <v>10</v>
      </c>
      <c r="C16" s="61" t="s">
        <v>18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2"/>
    </row>
    <row r="17" spans="2:14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x14ac:dyDescent="0.25">
      <c r="B18" s="18" t="s">
        <v>11</v>
      </c>
      <c r="C18" s="66" t="s">
        <v>33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8"/>
    </row>
    <row r="19" spans="2:14" ht="15.75" thickBot="1" x14ac:dyDescent="0.3">
      <c r="B19" s="19" t="s">
        <v>12</v>
      </c>
      <c r="C19" s="61" t="s">
        <v>34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2"/>
    </row>
    <row r="20" spans="2:14" x14ac:dyDescent="0.25">
      <c r="B20" s="4"/>
      <c r="C20" s="2"/>
      <c r="E20" s="5"/>
      <c r="G20" s="6"/>
    </row>
    <row r="21" spans="2:14" x14ac:dyDescent="0.25">
      <c r="B21" s="3"/>
      <c r="E21" s="2"/>
      <c r="F21" s="2"/>
      <c r="G21" s="2"/>
    </row>
    <row r="22" spans="2:14" ht="16.5" customHeight="1" x14ac:dyDescent="0.25">
      <c r="B22" s="25" t="s">
        <v>13</v>
      </c>
      <c r="C22" s="26"/>
      <c r="D22" s="37" t="s">
        <v>35</v>
      </c>
      <c r="E22" s="38" t="s">
        <v>36</v>
      </c>
      <c r="F22" s="39" t="s">
        <v>37</v>
      </c>
      <c r="G22" s="39" t="s">
        <v>38</v>
      </c>
      <c r="H22" s="39" t="s">
        <v>39</v>
      </c>
      <c r="I22" s="40" t="s">
        <v>52</v>
      </c>
      <c r="J22" s="39" t="s">
        <v>53</v>
      </c>
      <c r="K22" s="39" t="s">
        <v>54</v>
      </c>
      <c r="L22" s="39" t="s">
        <v>55</v>
      </c>
      <c r="M22" s="39" t="s">
        <v>56</v>
      </c>
      <c r="N22" s="21"/>
    </row>
    <row r="23" spans="2:14" ht="17.25" customHeight="1" x14ac:dyDescent="0.25">
      <c r="B23" s="27"/>
      <c r="C23" s="28" t="s">
        <v>14</v>
      </c>
      <c r="D23" s="41" t="s">
        <v>40</v>
      </c>
      <c r="E23" s="41" t="s">
        <v>41</v>
      </c>
      <c r="F23" s="42" t="s">
        <v>37</v>
      </c>
      <c r="G23" s="42" t="s">
        <v>42</v>
      </c>
      <c r="H23" s="42" t="s">
        <v>39</v>
      </c>
      <c r="I23" s="42" t="s">
        <v>43</v>
      </c>
      <c r="J23" s="42" t="s">
        <v>44</v>
      </c>
      <c r="K23" s="42" t="s">
        <v>45</v>
      </c>
      <c r="L23" s="42" t="s">
        <v>46</v>
      </c>
      <c r="M23" s="42" t="s">
        <v>47</v>
      </c>
      <c r="N23" s="22"/>
    </row>
    <row r="24" spans="2:14" s="24" customFormat="1" ht="17.25" customHeight="1" x14ac:dyDescent="0.25">
      <c r="B24" s="29" t="s">
        <v>19</v>
      </c>
      <c r="C24" s="30" t="s">
        <v>23</v>
      </c>
      <c r="D24" s="34">
        <v>0</v>
      </c>
      <c r="E24" s="34">
        <v>35.273846999999996</v>
      </c>
      <c r="F24" s="34">
        <v>1.7786600000000001</v>
      </c>
      <c r="G24" s="34">
        <v>5.9286310000000002</v>
      </c>
      <c r="H24" s="33">
        <v>44.581932000000002</v>
      </c>
      <c r="I24" s="34">
        <v>0</v>
      </c>
      <c r="J24" s="34">
        <v>5.9630909999999986</v>
      </c>
      <c r="K24" s="34">
        <v>0.28871800000000003</v>
      </c>
      <c r="L24" s="34">
        <v>0.88246399999999969</v>
      </c>
      <c r="M24" s="33">
        <v>7.3941191999999987</v>
      </c>
      <c r="N24" s="23"/>
    </row>
    <row r="25" spans="2:14" s="24" customFormat="1" ht="17.25" customHeight="1" x14ac:dyDescent="0.25">
      <c r="B25" s="31" t="s">
        <v>28</v>
      </c>
      <c r="C25" s="30" t="s">
        <v>29</v>
      </c>
      <c r="D25" s="34">
        <v>28.47</v>
      </c>
      <c r="E25" s="34">
        <v>189.11249300000003</v>
      </c>
      <c r="F25" s="34">
        <v>5.9100509999999993</v>
      </c>
      <c r="G25" s="34">
        <v>20.475688999999999</v>
      </c>
      <c r="H25" s="33">
        <v>249.28727890000002</v>
      </c>
      <c r="I25" s="34">
        <v>-3.0200000000000671E-2</v>
      </c>
      <c r="J25" s="34">
        <v>-0.31989099999995574</v>
      </c>
      <c r="K25" s="34">
        <v>-6.9765000000001187E-2</v>
      </c>
      <c r="L25" s="34">
        <v>-0.57477800000000201</v>
      </c>
      <c r="M25" s="33">
        <v>-1.0574224999999728</v>
      </c>
      <c r="N25" s="23"/>
    </row>
    <row r="26" spans="2:14" s="24" customFormat="1" ht="17.25" customHeight="1" x14ac:dyDescent="0.25">
      <c r="B26" s="29" t="s">
        <v>20</v>
      </c>
      <c r="C26" s="30" t="s">
        <v>24</v>
      </c>
      <c r="D26" s="34">
        <v>4.6859999999999999</v>
      </c>
      <c r="E26" s="34">
        <v>14.232710000000001</v>
      </c>
      <c r="F26" s="34">
        <v>0.53749100000000005</v>
      </c>
      <c r="G26" s="34">
        <v>0.74612500000000004</v>
      </c>
      <c r="H26" s="33">
        <v>20.686067900000001</v>
      </c>
      <c r="I26" s="34">
        <v>2.0760000000000001</v>
      </c>
      <c r="J26" s="34">
        <v>-4.0548199999999994</v>
      </c>
      <c r="K26" s="34">
        <v>-7.6562999999999937E-2</v>
      </c>
      <c r="L26" s="34">
        <v>-0.44506699999999999</v>
      </c>
      <c r="M26" s="33">
        <v>-2.5693567000000002</v>
      </c>
      <c r="N26" s="23"/>
    </row>
    <row r="27" spans="2:14" s="24" customFormat="1" ht="17.25" customHeight="1" x14ac:dyDescent="0.25">
      <c r="B27" s="29" t="s">
        <v>21</v>
      </c>
      <c r="C27" s="30" t="s">
        <v>25</v>
      </c>
      <c r="D27" s="34">
        <v>164.83963</v>
      </c>
      <c r="E27" s="34">
        <v>52.443999999999996</v>
      </c>
      <c r="F27" s="34">
        <v>0.6</v>
      </c>
      <c r="G27" s="34">
        <v>0.8899999999999999</v>
      </c>
      <c r="H27" s="33">
        <v>219.31362999999996</v>
      </c>
      <c r="I27" s="34">
        <v>17.446319999999986</v>
      </c>
      <c r="J27" s="34">
        <v>-16.561211000000007</v>
      </c>
      <c r="K27" s="34">
        <v>-9.000000000000008E-3</v>
      </c>
      <c r="L27" s="34">
        <v>0.30299999999999994</v>
      </c>
      <c r="M27" s="33">
        <v>1.1710089999999411</v>
      </c>
      <c r="N27" s="23"/>
    </row>
    <row r="28" spans="2:14" s="24" customFormat="1" ht="17.25" customHeight="1" x14ac:dyDescent="0.25">
      <c r="B28" s="29" t="s">
        <v>22</v>
      </c>
      <c r="C28" s="30" t="s">
        <v>26</v>
      </c>
      <c r="D28" s="34">
        <v>540</v>
      </c>
      <c r="E28" s="34">
        <v>825</v>
      </c>
      <c r="F28" s="34"/>
      <c r="G28" s="34">
        <v>35</v>
      </c>
      <c r="H28" s="32">
        <v>1400</v>
      </c>
      <c r="I28" s="34">
        <v>130</v>
      </c>
      <c r="J28" s="34">
        <v>85</v>
      </c>
      <c r="K28" s="34">
        <v>0</v>
      </c>
      <c r="L28" s="34">
        <v>-25</v>
      </c>
      <c r="M28" s="32">
        <v>190</v>
      </c>
      <c r="N28" s="23"/>
    </row>
    <row r="29" spans="2:14" s="24" customFormat="1" x14ac:dyDescent="0.25">
      <c r="B29" s="31" t="s">
        <v>31</v>
      </c>
      <c r="C29" s="30" t="s">
        <v>32</v>
      </c>
      <c r="D29" s="36">
        <f>SUM(D24:D28)</f>
        <v>737.99563000000001</v>
      </c>
      <c r="E29" s="36">
        <f t="shared" ref="E29:M29" si="0">SUM(E24:E28)</f>
        <v>1116.06305</v>
      </c>
      <c r="F29" s="36">
        <f t="shared" si="0"/>
        <v>8.8262019999999985</v>
      </c>
      <c r="G29" s="36">
        <f t="shared" si="0"/>
        <v>63.040444999999998</v>
      </c>
      <c r="H29" s="36">
        <f t="shared" si="0"/>
        <v>1933.8689088000001</v>
      </c>
      <c r="I29" s="36">
        <f t="shared" si="0"/>
        <v>149.49212</v>
      </c>
      <c r="J29" s="36">
        <f t="shared" si="0"/>
        <v>70.027169000000043</v>
      </c>
      <c r="K29" s="36">
        <f t="shared" si="0"/>
        <v>0.1333899999999989</v>
      </c>
      <c r="L29" s="36">
        <f t="shared" si="0"/>
        <v>-24.834381000000004</v>
      </c>
      <c r="M29" s="36">
        <f t="shared" si="0"/>
        <v>194.93834899999996</v>
      </c>
      <c r="N29" s="20"/>
    </row>
    <row r="32" spans="2:14" x14ac:dyDescent="0.25">
      <c r="B32" s="60" t="s">
        <v>27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2:15" x14ac:dyDescent="0.25">
      <c r="B33" s="60" t="s">
        <v>30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spans="2:15" x14ac:dyDescent="0.25">
      <c r="D34" s="34"/>
      <c r="E34" s="34"/>
      <c r="F34" s="34"/>
      <c r="G34" s="34"/>
      <c r="H34" s="33"/>
      <c r="I34" s="34"/>
      <c r="J34" s="34"/>
      <c r="K34" s="34"/>
      <c r="L34" s="34"/>
      <c r="M34" s="33"/>
      <c r="N34" s="35"/>
      <c r="O34" s="35"/>
    </row>
    <row r="35" spans="2:15" x14ac:dyDescent="0.25">
      <c r="D35" s="34"/>
      <c r="E35" s="34"/>
      <c r="F35" s="34"/>
      <c r="G35" s="34"/>
      <c r="H35" s="33"/>
      <c r="I35" s="34"/>
      <c r="J35" s="34"/>
      <c r="K35" s="34"/>
      <c r="L35" s="34"/>
      <c r="M35" s="33"/>
      <c r="N35" s="35"/>
      <c r="O35" s="35"/>
    </row>
    <row r="36" spans="2:15" x14ac:dyDescent="0.25">
      <c r="D36" s="34"/>
      <c r="E36" s="34"/>
      <c r="F36" s="34"/>
      <c r="G36" s="34"/>
      <c r="H36" s="33"/>
      <c r="I36" s="34"/>
      <c r="J36" s="34"/>
      <c r="K36" s="34"/>
      <c r="L36" s="34"/>
      <c r="M36" s="33"/>
      <c r="N36" s="35"/>
      <c r="O36" s="35"/>
    </row>
    <row r="37" spans="2:15" x14ac:dyDescent="0.25"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35"/>
      <c r="O37" s="35"/>
    </row>
    <row r="38" spans="2:15" x14ac:dyDescent="0.25">
      <c r="D38" s="34"/>
      <c r="E38" s="34"/>
      <c r="F38" s="34"/>
      <c r="G38" s="34"/>
      <c r="H38" s="32"/>
      <c r="I38" s="34"/>
      <c r="J38" s="34"/>
      <c r="K38" s="34"/>
      <c r="L38" s="34"/>
      <c r="M38" s="32"/>
      <c r="N38" s="35"/>
      <c r="O38" s="35"/>
    </row>
    <row r="39" spans="2:15" x14ac:dyDescent="0.25"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5"/>
      <c r="O39" s="35"/>
    </row>
    <row r="40" spans="2:15" x14ac:dyDescent="0.25"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2:15" x14ac:dyDescent="0.25"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</sheetData>
  <mergeCells count="15">
    <mergeCell ref="B32:M32"/>
    <mergeCell ref="B33:M33"/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omt dokument" ma:contentTypeID="0x0101007C0D585133FC4D8CA5D6A9B98E57C677001546A412AC56D449A999F584E6A0D45F" ma:contentTypeVersion="0" ma:contentTypeDescription="" ma:contentTypeScope="" ma:versionID="b163cf087dfb343f9f382447fad30c2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cce0c49e0ef6fdeb6e379369ca6d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8351C8-67BD-4D89-9A45-7E1DB024A2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A8FE50-ACD7-4FA5-A6D2-92CB2E76C308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B2E3D04-1521-4074-A239-2A038CDBE7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Fig-data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Arnesen Marit Smeseth</cp:lastModifiedBy>
  <cp:lastPrinted>2011-06-07T12:58:08Z</cp:lastPrinted>
  <dcterms:created xsi:type="dcterms:W3CDTF">2011-06-06T20:00:18Z</dcterms:created>
  <dcterms:modified xsi:type="dcterms:W3CDTF">2016-02-17T11:15:23Z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0x0101007C0D585133FC4D8CA5D6A9B98E57C677001546A412AC56D449A999F584E6A0D45F</vt:lpwstr>
  </property>
</Properties>
</file>