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Statsbudsjett-okt2023/"/>
    </mc:Choice>
  </mc:AlternateContent>
  <xr:revisionPtr revIDLastSave="2" documentId="8_{91DC84FA-5117-43FC-8A65-5F2FBC285741}" xr6:coauthVersionLast="47" xr6:coauthVersionMax="47" xr10:uidLastSave="{3E14D133-9809-4122-8765-B0B87401899E}"/>
  <bookViews>
    <workbookView xWindow="-110" yWindow="-110" windowWidth="22780" windowHeight="14660" xr2:uid="{00000000-000D-0000-FFFF-FFFF00000000}"/>
  </bookViews>
  <sheets>
    <sheet name="Fig-data" sheetId="1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41" i="1"/>
  <c r="I40" i="1"/>
  <c r="I29" i="1"/>
  <c r="I30" i="1"/>
  <c r="I31" i="1"/>
  <c r="I32" i="1"/>
  <c r="I33" i="1"/>
  <c r="I34" i="1"/>
  <c r="I35" i="1"/>
  <c r="I36" i="1"/>
  <c r="I37" i="1"/>
  <c r="I38" i="1"/>
  <c r="I39" i="1"/>
</calcChain>
</file>

<file path=xl/sharedStrings.xml><?xml version="1.0" encoding="utf-8"?>
<sst xmlns="http://schemas.openxmlformats.org/spreadsheetml/2006/main" count="38" uniqueCount="38">
  <si>
    <t xml:space="preserve"> </t>
  </si>
  <si>
    <t>Figur nr</t>
  </si>
  <si>
    <t>Beskrivelse:</t>
  </si>
  <si>
    <t>Figurtekst NOR:</t>
  </si>
  <si>
    <t>Investeringer fordelt på hovedkategorier</t>
  </si>
  <si>
    <t>Figurtekst ENG:</t>
  </si>
  <si>
    <t>Investments by main category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</si>
  <si>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</si>
  <si>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</si>
  <si>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</si>
  <si>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</si>
  <si>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</si>
  <si>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</si>
  <si>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</si>
  <si>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</si>
  <si>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>Oljedirektoratet</t>
  </si>
  <si>
    <t xml:space="preserve">Source: </t>
  </si>
  <si>
    <t>Norwegian Petroleum Directorate</t>
  </si>
  <si>
    <t>Tekstboks-tekst NOR</t>
  </si>
  <si>
    <t>Tekstboks-tekst ENG</t>
  </si>
  <si>
    <t>Datatyper NOR</t>
  </si>
  <si>
    <t>Utvinningsbrønner</t>
  </si>
  <si>
    <t>Eksisterende innretninger</t>
  </si>
  <si>
    <t>Nye bunnfaste og flytende innretninger</t>
  </si>
  <si>
    <t>Nye undervannsanlegg</t>
  </si>
  <si>
    <t>Rør og landanlegg</t>
  </si>
  <si>
    <t xml:space="preserve">Totalt </t>
  </si>
  <si>
    <t>Datatyper ENG</t>
  </si>
  <si>
    <t>Development wells</t>
  </si>
  <si>
    <t>Existing facilities</t>
  </si>
  <si>
    <t>New fixed and floating facilities</t>
  </si>
  <si>
    <t>New subsea facilities</t>
  </si>
  <si>
    <t>Pipelines and terminals</t>
  </si>
  <si>
    <t xml:space="preserve">Total </t>
  </si>
  <si>
    <t>Milliarder NOK (2023)</t>
  </si>
  <si>
    <t>Billion NOK (2023)</t>
  </si>
  <si>
    <t>Historiske tall for 2010-2021 og prognose for 2022-2027</t>
  </si>
  <si>
    <t>Historical figures for 2010-2021 and forecast for 2022-2027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</si>
</sst>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2" fontId="4" fillId="0" borderId="0" xfId="0" applyNumberFormat="1" applyFont="1" applyAlignment="1">
      <alignment wrapText="1"/>
    </xf>
    <xf numFmtId="1" fontId="9" fillId="0" borderId="0" xfId="0" applyNumberFormat="1" applyFont="1"/>
    <xf numFmtId="1" fontId="4" fillId="0" borderId="0" xfId="0" applyNumberFormat="1" applyFont="1" applyAlignment="1">
      <alignment wrapText="1"/>
    </xf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Utvinningsbrønner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62.510872000000013</c:v>
                </c:pt>
                <c:pt idx="1">
                  <c:v>66.48044264094321</c:v>
                </c:pt>
                <c:pt idx="2">
                  <c:v>76.968298905218319</c:v>
                </c:pt>
                <c:pt idx="3">
                  <c:v>92.605272700729927</c:v>
                </c:pt>
                <c:pt idx="4">
                  <c:v>85.943866663942813</c:v>
                </c:pt>
                <c:pt idx="5">
                  <c:v>85.734492536000019</c:v>
                </c:pt>
                <c:pt idx="6">
                  <c:v>72.30758435521237</c:v>
                </c:pt>
                <c:pt idx="7">
                  <c:v>65.418083510900487</c:v>
                </c:pt>
                <c:pt idx="8">
                  <c:v>56.74276921771218</c:v>
                </c:pt>
                <c:pt idx="9">
                  <c:v>69.666782953068605</c:v>
                </c:pt>
                <c:pt idx="10">
                  <c:v>78.735058716577555</c:v>
                </c:pt>
                <c:pt idx="11">
                  <c:v>77.870629857019821</c:v>
                </c:pt>
                <c:pt idx="12">
                  <c:v>62.996494000000013</c:v>
                </c:pt>
                <c:pt idx="13">
                  <c:v>71.540902000000017</c:v>
                </c:pt>
                <c:pt idx="14">
                  <c:v>68.159534000000008</c:v>
                </c:pt>
                <c:pt idx="15">
                  <c:v>69.47462800000001</c:v>
                </c:pt>
                <c:pt idx="16">
                  <c:v>63.800573999999997</c:v>
                </c:pt>
                <c:pt idx="17">
                  <c:v>60.472106000000004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F-4BAC-8A34-C2273D5CEA4E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Eksisterende innretninger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34.816664000000003</c:v>
                </c:pt>
                <c:pt idx="1">
                  <c:v>32.933169989281886</c:v>
                </c:pt>
                <c:pt idx="2">
                  <c:v>39.715575821086261</c:v>
                </c:pt>
                <c:pt idx="3">
                  <c:v>51.161517347236703</c:v>
                </c:pt>
                <c:pt idx="4">
                  <c:v>39.727854610827372</c:v>
                </c:pt>
                <c:pt idx="5">
                  <c:v>24.980179848000002</c:v>
                </c:pt>
                <c:pt idx="6">
                  <c:v>16.413362656370658</c:v>
                </c:pt>
                <c:pt idx="7">
                  <c:v>19.67554677535545</c:v>
                </c:pt>
                <c:pt idx="8">
                  <c:v>30.410710841328417</c:v>
                </c:pt>
                <c:pt idx="9">
                  <c:v>37.10996493862816</c:v>
                </c:pt>
                <c:pt idx="10">
                  <c:v>36.58322979679145</c:v>
                </c:pt>
                <c:pt idx="11">
                  <c:v>39.297889068044796</c:v>
                </c:pt>
                <c:pt idx="12">
                  <c:v>42.554876000000007</c:v>
                </c:pt>
                <c:pt idx="13">
                  <c:v>44.388390000000008</c:v>
                </c:pt>
                <c:pt idx="14">
                  <c:v>41.964512000000006</c:v>
                </c:pt>
                <c:pt idx="15">
                  <c:v>36.566596000000004</c:v>
                </c:pt>
                <c:pt idx="16">
                  <c:v>41.155142000000005</c:v>
                </c:pt>
                <c:pt idx="17">
                  <c:v>44.943840000000002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F-4BAC-8A34-C2273D5CEA4E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Nye bunnfaste og flytende innretninger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14.731592000000001</c:v>
                </c:pt>
                <c:pt idx="1">
                  <c:v>35.580356295819939</c:v>
                </c:pt>
                <c:pt idx="2">
                  <c:v>41.00926532055378</c:v>
                </c:pt>
                <c:pt idx="3">
                  <c:v>46.287056500521381</c:v>
                </c:pt>
                <c:pt idx="4">
                  <c:v>53.273492371807968</c:v>
                </c:pt>
                <c:pt idx="5">
                  <c:v>54.716818760000002</c:v>
                </c:pt>
                <c:pt idx="6">
                  <c:v>53.46632820077221</c:v>
                </c:pt>
                <c:pt idx="7">
                  <c:v>45.208069232227494</c:v>
                </c:pt>
                <c:pt idx="8">
                  <c:v>37.466551881918825</c:v>
                </c:pt>
                <c:pt idx="9">
                  <c:v>35.075530245487364</c:v>
                </c:pt>
                <c:pt idx="10">
                  <c:v>25.175070395721928</c:v>
                </c:pt>
                <c:pt idx="11">
                  <c:v>15.510115968992249</c:v>
                </c:pt>
                <c:pt idx="12">
                  <c:v>12.589141999999999</c:v>
                </c:pt>
                <c:pt idx="13">
                  <c:v>25.603600000000004</c:v>
                </c:pt>
                <c:pt idx="14">
                  <c:v>32.538790000000006</c:v>
                </c:pt>
                <c:pt idx="15">
                  <c:v>27.119714000000002</c:v>
                </c:pt>
                <c:pt idx="16">
                  <c:v>16.960798000000004</c:v>
                </c:pt>
                <c:pt idx="17">
                  <c:v>11.599912000000002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F-4BAC-8A34-C2273D5CEA4E}"/>
            </c:ext>
          </c:extLst>
        </c:ser>
        <c:ser>
          <c:idx val="1"/>
          <c:order val="3"/>
          <c:tx>
            <c:strRef>
              <c:f>'Fig-data'!$G$22</c:f>
              <c:strCache>
                <c:ptCount val="1"/>
                <c:pt idx="0">
                  <c:v>Nye undervannsanlegg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11.896152000000003</c:v>
                </c:pt>
                <c:pt idx="1">
                  <c:v>16.980425997856379</c:v>
                </c:pt>
                <c:pt idx="2">
                  <c:v>27.657282785942492</c:v>
                </c:pt>
                <c:pt idx="3">
                  <c:v>19.779635453597496</c:v>
                </c:pt>
                <c:pt idx="4">
                  <c:v>16.990771064351378</c:v>
                </c:pt>
                <c:pt idx="5">
                  <c:v>10.89399324</c:v>
                </c:pt>
                <c:pt idx="6">
                  <c:v>7.3501465868725875</c:v>
                </c:pt>
                <c:pt idx="7">
                  <c:v>4.6513450691943126</c:v>
                </c:pt>
                <c:pt idx="8">
                  <c:v>10.511249520295204</c:v>
                </c:pt>
                <c:pt idx="9">
                  <c:v>14.762843104693141</c:v>
                </c:pt>
                <c:pt idx="10">
                  <c:v>13.88618022103387</c:v>
                </c:pt>
                <c:pt idx="11">
                  <c:v>14.112415042204999</c:v>
                </c:pt>
                <c:pt idx="12">
                  <c:v>17.155470000000001</c:v>
                </c:pt>
                <c:pt idx="13">
                  <c:v>22.063532000000002</c:v>
                </c:pt>
                <c:pt idx="14">
                  <c:v>18.456810000000001</c:v>
                </c:pt>
                <c:pt idx="15">
                  <c:v>13.74342</c:v>
                </c:pt>
                <c:pt idx="16">
                  <c:v>14.462860000000001</c:v>
                </c:pt>
                <c:pt idx="17">
                  <c:v>13.307524000000001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F-4BAC-8A34-C2273D5CEA4E}"/>
            </c:ext>
          </c:extLst>
        </c:ser>
        <c:ser>
          <c:idx val="3"/>
          <c:order val="4"/>
          <c:tx>
            <c:strRef>
              <c:f>'Fig-data'!$H$22</c:f>
              <c:strCache>
                <c:ptCount val="1"/>
                <c:pt idx="0">
                  <c:v>Rør og landanlegg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11.952578666666668</c:v>
                </c:pt>
                <c:pt idx="1">
                  <c:v>14.011566868167206</c:v>
                </c:pt>
                <c:pt idx="2">
                  <c:v>16.817963493077745</c:v>
                </c:pt>
                <c:pt idx="3">
                  <c:v>23.544540037539104</c:v>
                </c:pt>
                <c:pt idx="4">
                  <c:v>33.578105871297247</c:v>
                </c:pt>
                <c:pt idx="5">
                  <c:v>26.418420816000001</c:v>
                </c:pt>
                <c:pt idx="6">
                  <c:v>15.195653675675675</c:v>
                </c:pt>
                <c:pt idx="7">
                  <c:v>11.918379025592417</c:v>
                </c:pt>
                <c:pt idx="8">
                  <c:v>11.655861070110701</c:v>
                </c:pt>
                <c:pt idx="9">
                  <c:v>14.113231104693142</c:v>
                </c:pt>
                <c:pt idx="10">
                  <c:v>14.157141376114083</c:v>
                </c:pt>
                <c:pt idx="11">
                  <c:v>12.056709195521103</c:v>
                </c:pt>
                <c:pt idx="12">
                  <c:v>14.553848000000002</c:v>
                </c:pt>
                <c:pt idx="13">
                  <c:v>23.552138000000003</c:v>
                </c:pt>
                <c:pt idx="14">
                  <c:v>27.146164000000006</c:v>
                </c:pt>
                <c:pt idx="15">
                  <c:v>25.753836000000003</c:v>
                </c:pt>
                <c:pt idx="16">
                  <c:v>24.971974000000003</c:v>
                </c:pt>
                <c:pt idx="17">
                  <c:v>23.781724000000001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3938776"/>
        <c:axId val="153937600"/>
        <c:extLst/>
      </c:barChart>
      <c:lineChart>
        <c:grouping val="standard"/>
        <c:varyColors val="0"/>
        <c:ser>
          <c:idx val="4"/>
          <c:order val="5"/>
          <c:tx>
            <c:strRef>
              <c:f>'Fig-data'!$I$22</c:f>
              <c:strCache>
                <c:ptCount val="1"/>
                <c:pt idx="0">
                  <c:v>Totalt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'Fig-data'!$B$29:$B$41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135.9078586666667</c:v>
                </c:pt>
                <c:pt idx="1">
                  <c:v>165.98596179206859</c:v>
                </c:pt>
                <c:pt idx="2">
                  <c:v>202.1683863258786</c:v>
                </c:pt>
                <c:pt idx="3">
                  <c:v>233.3780220396246</c:v>
                </c:pt>
                <c:pt idx="4">
                  <c:v>229.5140905822268</c:v>
                </c:pt>
                <c:pt idx="5">
                  <c:v>202.74390520000006</c:v>
                </c:pt>
                <c:pt idx="6">
                  <c:v>164.73307547490353</c:v>
                </c:pt>
                <c:pt idx="7">
                  <c:v>146.8714236132702</c:v>
                </c:pt>
                <c:pt idx="8">
                  <c:v>146.7871425313653</c:v>
                </c:pt>
                <c:pt idx="9">
                  <c:v>170.7283523465704</c:v>
                </c:pt>
                <c:pt idx="10">
                  <c:v>168.53668050623887</c:v>
                </c:pt>
                <c:pt idx="11">
                  <c:v>158.84775913178296</c:v>
                </c:pt>
                <c:pt idx="12">
                  <c:v>149.84983</c:v>
                </c:pt>
                <c:pt idx="13">
                  <c:v>187.14856200000006</c:v>
                </c:pt>
                <c:pt idx="14">
                  <c:v>188.26581000000002</c:v>
                </c:pt>
                <c:pt idx="15">
                  <c:v>172.65819400000001</c:v>
                </c:pt>
                <c:pt idx="16">
                  <c:v>161.35134800000003</c:v>
                </c:pt>
                <c:pt idx="17">
                  <c:v>154.10510600000001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66536"/>
        <c:axId val="154863792"/>
      </c:lineChart>
      <c:catAx>
        <c:axId val="1539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7600"/>
        <c:crosses val="autoZero"/>
        <c:auto val="1"/>
        <c:lblAlgn val="ctr"/>
        <c:lblOffset val="100"/>
        <c:noMultiLvlLbl val="0"/>
      </c:catAx>
      <c:valAx>
        <c:axId val="153937600"/>
        <c:scaling>
          <c:orientation val="minMax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8776"/>
        <c:crosses val="autoZero"/>
        <c:crossBetween val="between"/>
      </c:valAx>
      <c:valAx>
        <c:axId val="154863792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154866536"/>
        <c:crosses val="max"/>
        <c:crossBetween val="between"/>
      </c:valAx>
      <c:catAx>
        <c:axId val="154866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863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5706035958904114"/>
          <c:h val="0.123800347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Development wells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62.510872000000013</c:v>
                </c:pt>
                <c:pt idx="1">
                  <c:v>66.48044264094321</c:v>
                </c:pt>
                <c:pt idx="2">
                  <c:v>76.968298905218319</c:v>
                </c:pt>
                <c:pt idx="3">
                  <c:v>92.605272700729927</c:v>
                </c:pt>
                <c:pt idx="4">
                  <c:v>85.943866663942813</c:v>
                </c:pt>
                <c:pt idx="5">
                  <c:v>85.734492536000019</c:v>
                </c:pt>
                <c:pt idx="6">
                  <c:v>72.30758435521237</c:v>
                </c:pt>
                <c:pt idx="7">
                  <c:v>65.418083510900487</c:v>
                </c:pt>
                <c:pt idx="8">
                  <c:v>56.74276921771218</c:v>
                </c:pt>
                <c:pt idx="9">
                  <c:v>69.666782953068605</c:v>
                </c:pt>
                <c:pt idx="10">
                  <c:v>78.735058716577555</c:v>
                </c:pt>
                <c:pt idx="11">
                  <c:v>77.870629857019821</c:v>
                </c:pt>
                <c:pt idx="12">
                  <c:v>62.996494000000013</c:v>
                </c:pt>
                <c:pt idx="13">
                  <c:v>71.540902000000017</c:v>
                </c:pt>
                <c:pt idx="14">
                  <c:v>68.159534000000008</c:v>
                </c:pt>
                <c:pt idx="15">
                  <c:v>69.47462800000001</c:v>
                </c:pt>
                <c:pt idx="16">
                  <c:v>63.800573999999997</c:v>
                </c:pt>
                <c:pt idx="17">
                  <c:v>60.472106000000004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E-4A09-A2AB-C502ACBDD89A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Existing facilities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34.816664000000003</c:v>
                </c:pt>
                <c:pt idx="1">
                  <c:v>32.933169989281886</c:v>
                </c:pt>
                <c:pt idx="2">
                  <c:v>39.715575821086261</c:v>
                </c:pt>
                <c:pt idx="3">
                  <c:v>51.161517347236703</c:v>
                </c:pt>
                <c:pt idx="4">
                  <c:v>39.727854610827372</c:v>
                </c:pt>
                <c:pt idx="5">
                  <c:v>24.980179848000002</c:v>
                </c:pt>
                <c:pt idx="6">
                  <c:v>16.413362656370658</c:v>
                </c:pt>
                <c:pt idx="7">
                  <c:v>19.67554677535545</c:v>
                </c:pt>
                <c:pt idx="8">
                  <c:v>30.410710841328417</c:v>
                </c:pt>
                <c:pt idx="9">
                  <c:v>37.10996493862816</c:v>
                </c:pt>
                <c:pt idx="10">
                  <c:v>36.58322979679145</c:v>
                </c:pt>
                <c:pt idx="11">
                  <c:v>39.297889068044796</c:v>
                </c:pt>
                <c:pt idx="12">
                  <c:v>42.554876000000007</c:v>
                </c:pt>
                <c:pt idx="13">
                  <c:v>44.388390000000008</c:v>
                </c:pt>
                <c:pt idx="14">
                  <c:v>41.964512000000006</c:v>
                </c:pt>
                <c:pt idx="15">
                  <c:v>36.566596000000004</c:v>
                </c:pt>
                <c:pt idx="16">
                  <c:v>41.155142000000005</c:v>
                </c:pt>
                <c:pt idx="17">
                  <c:v>44.943840000000002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E-4A09-A2AB-C502ACBDD89A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New fixed and floating facilities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14.731592000000001</c:v>
                </c:pt>
                <c:pt idx="1">
                  <c:v>35.580356295819939</c:v>
                </c:pt>
                <c:pt idx="2">
                  <c:v>41.00926532055378</c:v>
                </c:pt>
                <c:pt idx="3">
                  <c:v>46.287056500521381</c:v>
                </c:pt>
                <c:pt idx="4">
                  <c:v>53.273492371807968</c:v>
                </c:pt>
                <c:pt idx="5">
                  <c:v>54.716818760000002</c:v>
                </c:pt>
                <c:pt idx="6">
                  <c:v>53.46632820077221</c:v>
                </c:pt>
                <c:pt idx="7">
                  <c:v>45.208069232227494</c:v>
                </c:pt>
                <c:pt idx="8">
                  <c:v>37.466551881918825</c:v>
                </c:pt>
                <c:pt idx="9">
                  <c:v>35.075530245487364</c:v>
                </c:pt>
                <c:pt idx="10">
                  <c:v>25.175070395721928</c:v>
                </c:pt>
                <c:pt idx="11">
                  <c:v>15.510115968992249</c:v>
                </c:pt>
                <c:pt idx="12">
                  <c:v>12.589141999999999</c:v>
                </c:pt>
                <c:pt idx="13">
                  <c:v>25.603600000000004</c:v>
                </c:pt>
                <c:pt idx="14">
                  <c:v>32.538790000000006</c:v>
                </c:pt>
                <c:pt idx="15">
                  <c:v>27.119714000000002</c:v>
                </c:pt>
                <c:pt idx="16">
                  <c:v>16.960798000000004</c:v>
                </c:pt>
                <c:pt idx="17">
                  <c:v>11.599912000000002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6E-4A09-A2AB-C502ACBDD89A}"/>
            </c:ext>
          </c:extLst>
        </c:ser>
        <c:ser>
          <c:idx val="1"/>
          <c:order val="3"/>
          <c:tx>
            <c:strRef>
              <c:f>'Fig-data'!$G$23</c:f>
              <c:strCache>
                <c:ptCount val="1"/>
                <c:pt idx="0">
                  <c:v>New subsea facilities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11.896152000000003</c:v>
                </c:pt>
                <c:pt idx="1">
                  <c:v>16.980425997856379</c:v>
                </c:pt>
                <c:pt idx="2">
                  <c:v>27.657282785942492</c:v>
                </c:pt>
                <c:pt idx="3">
                  <c:v>19.779635453597496</c:v>
                </c:pt>
                <c:pt idx="4">
                  <c:v>16.990771064351378</c:v>
                </c:pt>
                <c:pt idx="5">
                  <c:v>10.89399324</c:v>
                </c:pt>
                <c:pt idx="6">
                  <c:v>7.3501465868725875</c:v>
                </c:pt>
                <c:pt idx="7">
                  <c:v>4.6513450691943126</c:v>
                </c:pt>
                <c:pt idx="8">
                  <c:v>10.511249520295204</c:v>
                </c:pt>
                <c:pt idx="9">
                  <c:v>14.762843104693141</c:v>
                </c:pt>
                <c:pt idx="10">
                  <c:v>13.88618022103387</c:v>
                </c:pt>
                <c:pt idx="11">
                  <c:v>14.112415042204999</c:v>
                </c:pt>
                <c:pt idx="12">
                  <c:v>17.155470000000001</c:v>
                </c:pt>
                <c:pt idx="13">
                  <c:v>22.063532000000002</c:v>
                </c:pt>
                <c:pt idx="14">
                  <c:v>18.456810000000001</c:v>
                </c:pt>
                <c:pt idx="15">
                  <c:v>13.74342</c:v>
                </c:pt>
                <c:pt idx="16">
                  <c:v>14.462860000000001</c:v>
                </c:pt>
                <c:pt idx="17">
                  <c:v>13.307524000000001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6E-4A09-A2AB-C502ACBDD89A}"/>
            </c:ext>
          </c:extLst>
        </c:ser>
        <c:ser>
          <c:idx val="3"/>
          <c:order val="4"/>
          <c:tx>
            <c:strRef>
              <c:f>'Fig-data'!$H$23</c:f>
              <c:strCache>
                <c:ptCount val="1"/>
                <c:pt idx="0">
                  <c:v>Pipelines and terminals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11.952578666666668</c:v>
                </c:pt>
                <c:pt idx="1">
                  <c:v>14.011566868167206</c:v>
                </c:pt>
                <c:pt idx="2">
                  <c:v>16.817963493077745</c:v>
                </c:pt>
                <c:pt idx="3">
                  <c:v>23.544540037539104</c:v>
                </c:pt>
                <c:pt idx="4">
                  <c:v>33.578105871297247</c:v>
                </c:pt>
                <c:pt idx="5">
                  <c:v>26.418420816000001</c:v>
                </c:pt>
                <c:pt idx="6">
                  <c:v>15.195653675675675</c:v>
                </c:pt>
                <c:pt idx="7">
                  <c:v>11.918379025592417</c:v>
                </c:pt>
                <c:pt idx="8">
                  <c:v>11.655861070110701</c:v>
                </c:pt>
                <c:pt idx="9">
                  <c:v>14.113231104693142</c:v>
                </c:pt>
                <c:pt idx="10">
                  <c:v>14.157141376114083</c:v>
                </c:pt>
                <c:pt idx="11">
                  <c:v>12.056709195521103</c:v>
                </c:pt>
                <c:pt idx="12">
                  <c:v>14.553848000000002</c:v>
                </c:pt>
                <c:pt idx="13">
                  <c:v>23.552138000000003</c:v>
                </c:pt>
                <c:pt idx="14">
                  <c:v>27.146164000000006</c:v>
                </c:pt>
                <c:pt idx="15">
                  <c:v>25.753836000000003</c:v>
                </c:pt>
                <c:pt idx="16">
                  <c:v>24.971974000000003</c:v>
                </c:pt>
                <c:pt idx="17">
                  <c:v>23.781724000000001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7764952"/>
        <c:axId val="327762992"/>
        <c:extLst/>
      </c:barChart>
      <c:lineChart>
        <c:grouping val="standard"/>
        <c:varyColors val="0"/>
        <c:ser>
          <c:idx val="5"/>
          <c:order val="5"/>
          <c:tx>
            <c:strRef>
              <c:f>'Fig-data'!$I$23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'Fig-data'!$C$29:$C$41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135.9078586666667</c:v>
                </c:pt>
                <c:pt idx="1">
                  <c:v>165.98596179206859</c:v>
                </c:pt>
                <c:pt idx="2">
                  <c:v>202.1683863258786</c:v>
                </c:pt>
                <c:pt idx="3">
                  <c:v>233.3780220396246</c:v>
                </c:pt>
                <c:pt idx="4">
                  <c:v>229.5140905822268</c:v>
                </c:pt>
                <c:pt idx="5">
                  <c:v>202.74390520000006</c:v>
                </c:pt>
                <c:pt idx="6">
                  <c:v>164.73307547490353</c:v>
                </c:pt>
                <c:pt idx="7">
                  <c:v>146.8714236132702</c:v>
                </c:pt>
                <c:pt idx="8">
                  <c:v>146.7871425313653</c:v>
                </c:pt>
                <c:pt idx="9">
                  <c:v>170.7283523465704</c:v>
                </c:pt>
                <c:pt idx="10">
                  <c:v>168.53668050623887</c:v>
                </c:pt>
                <c:pt idx="11">
                  <c:v>158.84775913178296</c:v>
                </c:pt>
                <c:pt idx="12">
                  <c:v>149.84983</c:v>
                </c:pt>
                <c:pt idx="13">
                  <c:v>187.14856200000006</c:v>
                </c:pt>
                <c:pt idx="14">
                  <c:v>188.26581000000002</c:v>
                </c:pt>
                <c:pt idx="15">
                  <c:v>172.65819400000001</c:v>
                </c:pt>
                <c:pt idx="16">
                  <c:v>161.35134800000003</c:v>
                </c:pt>
                <c:pt idx="17">
                  <c:v>154.10510600000001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63384"/>
        <c:axId val="327762600"/>
      </c:lineChart>
      <c:catAx>
        <c:axId val="32776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2992"/>
        <c:crosses val="autoZero"/>
        <c:auto val="1"/>
        <c:lblAlgn val="ctr"/>
        <c:lblOffset val="100"/>
        <c:noMultiLvlLbl val="0"/>
      </c:catAx>
      <c:valAx>
        <c:axId val="327762992"/>
        <c:scaling>
          <c:orientation val="minMax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4952"/>
        <c:crosses val="autoZero"/>
        <c:crossBetween val="between"/>
      </c:valAx>
      <c:valAx>
        <c:axId val="327762600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27763384"/>
        <c:crosses val="max"/>
        <c:crossBetween val="between"/>
      </c:valAx>
      <c:catAx>
        <c:axId val="327763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762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55422374429224"/>
          <c:y val="0.85415104166666667"/>
          <c:w val="0.68676274733637743"/>
          <c:h val="0.13895876736111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A18" zoomScaleNormal="100" workbookViewId="0">
      <selection activeCell="B32" sqref="B32"/>
    </sheetView>
  </sheetViews>
  <sheetFormatPr baseColWidth="10" defaultColWidth="11.453125" defaultRowHeight="14.5" x14ac:dyDescent="0.35"/>
  <cols>
    <col min="1" max="1" width="9.7265625" customWidth="1"/>
    <col min="2" max="2" width="27.26953125" customWidth="1"/>
    <col min="3" max="3" width="29.26953125" customWidth="1"/>
    <col min="4" max="4" width="18.453125" customWidth="1"/>
    <col min="5" max="5" width="16.26953125" customWidth="1"/>
    <col min="6" max="6" width="12.54296875" customWidth="1"/>
    <col min="7" max="7" width="9.54296875" customWidth="1"/>
    <col min="8" max="8" width="11.54296875" customWidth="1"/>
    <col min="9" max="15" width="9.54296875" customWidth="1"/>
  </cols>
  <sheetData>
    <row r="1" spans="1:15" ht="15" thickBot="1" x14ac:dyDescent="0.4">
      <c r="A1" t="s">
        <v>0</v>
      </c>
    </row>
    <row r="2" spans="1:15" ht="15" thickBot="1" x14ac:dyDescent="0.4">
      <c r="B2" s="2" t="s">
        <v>1</v>
      </c>
      <c r="C2" s="3"/>
      <c r="D2" s="20" t="s">
        <v>2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35">
      <c r="B4" s="5" t="s">
        <v>3</v>
      </c>
      <c r="C4" s="4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ht="15" thickBot="1" x14ac:dyDescent="0.4">
      <c r="B5" s="6" t="s">
        <v>5</v>
      </c>
      <c r="C5" s="47" t="s">
        <v>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1:15" ht="15" thickBot="1" x14ac:dyDescent="0.4">
      <c r="B6" s="4"/>
      <c r="D6" s="7"/>
      <c r="F6" s="8"/>
      <c r="G6" s="8"/>
    </row>
    <row r="7" spans="1:15" ht="15" thickBot="1" x14ac:dyDescent="0.4">
      <c r="B7" s="9" t="s">
        <v>7</v>
      </c>
      <c r="E7" s="7"/>
      <c r="H7" s="8"/>
    </row>
    <row r="8" spans="1:15" x14ac:dyDescent="0.35">
      <c r="B8" s="5" t="s">
        <v>8</v>
      </c>
      <c r="C8" s="49"/>
      <c r="D8" s="50"/>
      <c r="E8" s="50"/>
      <c r="F8" s="51"/>
      <c r="H8" s="8"/>
    </row>
    <row r="9" spans="1:15" x14ac:dyDescent="0.35">
      <c r="B9" s="10" t="s">
        <v>9</v>
      </c>
      <c r="C9" s="52"/>
      <c r="D9" s="53"/>
      <c r="E9" s="53"/>
      <c r="F9" s="54"/>
      <c r="G9" s="22"/>
    </row>
    <row r="10" spans="1:15" x14ac:dyDescent="0.35">
      <c r="B10" s="11" t="s">
        <v>10</v>
      </c>
      <c r="C10" s="34" t="s">
        <v>34</v>
      </c>
      <c r="D10" s="35"/>
      <c r="E10" s="35"/>
      <c r="F10" s="36"/>
      <c r="H10" s="8"/>
    </row>
    <row r="11" spans="1:15" x14ac:dyDescent="0.35">
      <c r="B11" s="10" t="s">
        <v>11</v>
      </c>
      <c r="C11" s="31" t="s">
        <v>35</v>
      </c>
      <c r="D11" s="32"/>
      <c r="E11" s="32"/>
      <c r="F11" s="33"/>
      <c r="G11" s="23"/>
      <c r="H11" s="8"/>
    </row>
    <row r="12" spans="1:15" x14ac:dyDescent="0.35">
      <c r="B12" s="11" t="s">
        <v>12</v>
      </c>
      <c r="C12" s="34"/>
      <c r="D12" s="35"/>
      <c r="E12" s="35"/>
      <c r="F12" s="36"/>
      <c r="H12" s="8"/>
    </row>
    <row r="13" spans="1:15" ht="15" thickBot="1" x14ac:dyDescent="0.4">
      <c r="B13" s="6" t="s">
        <v>13</v>
      </c>
      <c r="C13" s="37"/>
      <c r="D13" s="38"/>
      <c r="E13" s="38"/>
      <c r="F13" s="39"/>
      <c r="G13" s="22"/>
      <c r="H13" s="8"/>
    </row>
    <row r="14" spans="1:15" ht="15" thickBot="1" x14ac:dyDescent="0.4">
      <c r="B14" s="4"/>
      <c r="E14" s="7"/>
      <c r="H14" s="8"/>
    </row>
    <row r="15" spans="1:15" x14ac:dyDescent="0.35">
      <c r="B15" s="5" t="s">
        <v>14</v>
      </c>
      <c r="C15" s="40" t="s">
        <v>15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/>
    </row>
    <row r="16" spans="1:15" ht="15" thickBot="1" x14ac:dyDescent="0.4">
      <c r="B16" s="6" t="s">
        <v>16</v>
      </c>
      <c r="C16" s="29" t="s">
        <v>17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</row>
    <row r="17" spans="2:17" ht="15" thickBot="1" x14ac:dyDescent="0.4">
      <c r="B17" s="4"/>
    </row>
    <row r="18" spans="2:17" x14ac:dyDescent="0.35">
      <c r="B18" s="12" t="s">
        <v>18</v>
      </c>
      <c r="C18" s="40" t="s">
        <v>36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</row>
    <row r="19" spans="2:17" ht="15" thickBot="1" x14ac:dyDescent="0.4">
      <c r="B19" s="13" t="s">
        <v>19</v>
      </c>
      <c r="C19" s="29" t="s">
        <v>37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</row>
    <row r="20" spans="2:17" x14ac:dyDescent="0.35">
      <c r="B20" s="4"/>
      <c r="E20" s="7"/>
      <c r="H20" s="8"/>
    </row>
    <row r="21" spans="2:17" ht="15" thickBot="1" x14ac:dyDescent="0.4">
      <c r="B21" s="19"/>
    </row>
    <row r="22" spans="2:17" ht="58" x14ac:dyDescent="0.35">
      <c r="B22" s="5" t="s">
        <v>20</v>
      </c>
      <c r="C22" s="5"/>
      <c r="D22" s="25" t="s">
        <v>21</v>
      </c>
      <c r="E22" s="25" t="s">
        <v>22</v>
      </c>
      <c r="F22" s="25" t="s">
        <v>23</v>
      </c>
      <c r="G22" s="25" t="s">
        <v>24</v>
      </c>
      <c r="H22" s="14" t="s">
        <v>25</v>
      </c>
      <c r="I22" s="14" t="s">
        <v>26</v>
      </c>
      <c r="J22" s="14"/>
      <c r="K22" s="14"/>
      <c r="L22" s="14"/>
      <c r="M22" s="14"/>
      <c r="N22" s="14"/>
      <c r="O22" s="15"/>
    </row>
    <row r="23" spans="2:17" ht="44" thickBot="1" x14ac:dyDescent="0.4">
      <c r="B23" s="16"/>
      <c r="C23" s="24" t="s">
        <v>27</v>
      </c>
      <c r="D23" s="17" t="s">
        <v>28</v>
      </c>
      <c r="E23" s="17" t="s">
        <v>29</v>
      </c>
      <c r="F23" s="17" t="s">
        <v>30</v>
      </c>
      <c r="G23" s="17" t="s">
        <v>31</v>
      </c>
      <c r="H23" s="17" t="s">
        <v>32</v>
      </c>
      <c r="I23" s="17" t="s">
        <v>33</v>
      </c>
      <c r="J23" s="17"/>
      <c r="K23" s="17"/>
      <c r="L23" s="17"/>
      <c r="M23" s="17"/>
      <c r="N23" s="17"/>
      <c r="O23" s="18"/>
    </row>
    <row r="24" spans="2:17" x14ac:dyDescent="0.35">
      <c r="B24">
        <v>2010</v>
      </c>
      <c r="C24">
        <v>2010</v>
      </c>
      <c r="D24" s="1">
        <v>62.510872000000013</v>
      </c>
      <c r="E24" s="1">
        <v>34.816664000000003</v>
      </c>
      <c r="F24" s="1">
        <v>14.731592000000001</v>
      </c>
      <c r="G24" s="1">
        <v>11.896152000000003</v>
      </c>
      <c r="H24" s="1">
        <v>11.952578666666668</v>
      </c>
      <c r="I24" s="1">
        <f>SUM(D24:H24)</f>
        <v>135.9078586666667</v>
      </c>
      <c r="J24" s="27"/>
      <c r="K24" s="28"/>
      <c r="L24" s="28"/>
      <c r="M24" s="28"/>
      <c r="N24" s="28"/>
      <c r="O24" s="28"/>
      <c r="P24" s="26"/>
      <c r="Q24" s="26"/>
    </row>
    <row r="25" spans="2:17" x14ac:dyDescent="0.35">
      <c r="B25">
        <v>2011</v>
      </c>
      <c r="C25">
        <v>2011</v>
      </c>
      <c r="D25" s="1">
        <v>66.48044264094321</v>
      </c>
      <c r="E25" s="1">
        <v>32.933169989281886</v>
      </c>
      <c r="F25" s="1">
        <v>35.580356295819939</v>
      </c>
      <c r="G25" s="1">
        <v>16.980425997856379</v>
      </c>
      <c r="H25" s="1">
        <v>14.011566868167206</v>
      </c>
      <c r="I25" s="1">
        <f t="shared" ref="I25:I41" si="0">SUM(D25:H25)</f>
        <v>165.98596179206859</v>
      </c>
      <c r="J25" s="27"/>
      <c r="K25" s="28"/>
      <c r="L25" s="28"/>
      <c r="M25" s="28"/>
      <c r="N25" s="28"/>
      <c r="O25" s="28"/>
    </row>
    <row r="26" spans="2:17" x14ac:dyDescent="0.35">
      <c r="B26">
        <v>2012</v>
      </c>
      <c r="C26">
        <v>2012</v>
      </c>
      <c r="D26" s="1">
        <v>76.968298905218319</v>
      </c>
      <c r="E26" s="1">
        <v>39.715575821086261</v>
      </c>
      <c r="F26" s="1">
        <v>41.00926532055378</v>
      </c>
      <c r="G26" s="1">
        <v>27.657282785942492</v>
      </c>
      <c r="H26" s="1">
        <v>16.817963493077745</v>
      </c>
      <c r="I26" s="1">
        <f t="shared" si="0"/>
        <v>202.1683863258786</v>
      </c>
      <c r="J26" s="27"/>
      <c r="K26" s="28"/>
      <c r="L26" s="28"/>
      <c r="M26" s="28"/>
      <c r="N26" s="28"/>
      <c r="O26" s="28"/>
    </row>
    <row r="27" spans="2:17" x14ac:dyDescent="0.35">
      <c r="B27">
        <v>2013</v>
      </c>
      <c r="C27">
        <v>2013</v>
      </c>
      <c r="D27" s="1">
        <v>92.605272700729927</v>
      </c>
      <c r="E27" s="1">
        <v>51.161517347236703</v>
      </c>
      <c r="F27" s="1">
        <v>46.287056500521381</v>
      </c>
      <c r="G27" s="1">
        <v>19.779635453597496</v>
      </c>
      <c r="H27" s="1">
        <v>23.544540037539104</v>
      </c>
      <c r="I27" s="1">
        <f t="shared" si="0"/>
        <v>233.3780220396246</v>
      </c>
      <c r="J27" s="27"/>
      <c r="K27" s="28"/>
      <c r="L27" s="28"/>
      <c r="M27" s="28"/>
      <c r="N27" s="28"/>
      <c r="O27" s="28"/>
    </row>
    <row r="28" spans="2:17" x14ac:dyDescent="0.35">
      <c r="B28">
        <v>2014</v>
      </c>
      <c r="C28">
        <v>2014</v>
      </c>
      <c r="D28" s="1">
        <v>85.943866663942813</v>
      </c>
      <c r="E28" s="1">
        <v>39.727854610827372</v>
      </c>
      <c r="F28" s="1">
        <v>53.273492371807968</v>
      </c>
      <c r="G28" s="1">
        <v>16.990771064351378</v>
      </c>
      <c r="H28" s="1">
        <v>33.578105871297247</v>
      </c>
      <c r="I28" s="1">
        <f t="shared" si="0"/>
        <v>229.5140905822268</v>
      </c>
      <c r="J28" s="27"/>
      <c r="K28" s="28"/>
      <c r="L28" s="28"/>
      <c r="M28" s="28"/>
      <c r="N28" s="28"/>
      <c r="O28" s="28"/>
    </row>
    <row r="29" spans="2:17" x14ac:dyDescent="0.35">
      <c r="B29">
        <v>2015</v>
      </c>
      <c r="C29">
        <v>2015</v>
      </c>
      <c r="D29" s="1">
        <v>85.734492536000019</v>
      </c>
      <c r="E29" s="1">
        <v>24.980179848000002</v>
      </c>
      <c r="F29" s="1">
        <v>54.716818760000002</v>
      </c>
      <c r="G29" s="1">
        <v>10.89399324</v>
      </c>
      <c r="H29" s="1">
        <v>26.418420816000001</v>
      </c>
      <c r="I29" s="1">
        <f t="shared" si="0"/>
        <v>202.74390520000006</v>
      </c>
      <c r="J29" s="27"/>
      <c r="K29" s="28"/>
      <c r="L29" s="28"/>
      <c r="M29" s="28"/>
      <c r="N29" s="28"/>
      <c r="O29" s="28"/>
    </row>
    <row r="30" spans="2:17" x14ac:dyDescent="0.35">
      <c r="B30">
        <v>2016</v>
      </c>
      <c r="C30">
        <v>2016</v>
      </c>
      <c r="D30" s="1">
        <v>72.30758435521237</v>
      </c>
      <c r="E30" s="1">
        <v>16.413362656370658</v>
      </c>
      <c r="F30" s="1">
        <v>53.46632820077221</v>
      </c>
      <c r="G30" s="1">
        <v>7.3501465868725875</v>
      </c>
      <c r="H30" s="1">
        <v>15.195653675675675</v>
      </c>
      <c r="I30" s="1">
        <f t="shared" si="0"/>
        <v>164.73307547490353</v>
      </c>
      <c r="J30" s="27"/>
      <c r="K30" s="28"/>
      <c r="L30" s="28"/>
      <c r="M30" s="28"/>
      <c r="N30" s="28"/>
      <c r="O30" s="28"/>
    </row>
    <row r="31" spans="2:17" x14ac:dyDescent="0.35">
      <c r="B31">
        <v>2017</v>
      </c>
      <c r="C31">
        <v>2017</v>
      </c>
      <c r="D31" s="1">
        <v>65.418083510900487</v>
      </c>
      <c r="E31" s="1">
        <v>19.67554677535545</v>
      </c>
      <c r="F31" s="1">
        <v>45.208069232227494</v>
      </c>
      <c r="G31" s="1">
        <v>4.6513450691943126</v>
      </c>
      <c r="H31" s="1">
        <v>11.918379025592417</v>
      </c>
      <c r="I31" s="1">
        <f t="shared" si="0"/>
        <v>146.8714236132702</v>
      </c>
      <c r="J31" s="27"/>
      <c r="K31" s="28"/>
      <c r="L31" s="28"/>
      <c r="M31" s="28"/>
      <c r="N31" s="28"/>
      <c r="O31" s="28"/>
    </row>
    <row r="32" spans="2:17" x14ac:dyDescent="0.35">
      <c r="B32">
        <v>2018</v>
      </c>
      <c r="C32">
        <v>2018</v>
      </c>
      <c r="D32" s="1">
        <v>56.74276921771218</v>
      </c>
      <c r="E32" s="1">
        <v>30.410710841328417</v>
      </c>
      <c r="F32" s="1">
        <v>37.466551881918825</v>
      </c>
      <c r="G32" s="1">
        <v>10.511249520295204</v>
      </c>
      <c r="H32" s="1">
        <v>11.655861070110701</v>
      </c>
      <c r="I32" s="1">
        <f t="shared" si="0"/>
        <v>146.7871425313653</v>
      </c>
      <c r="J32" s="27"/>
      <c r="K32" s="28"/>
      <c r="L32" s="28"/>
      <c r="M32" s="28"/>
      <c r="N32" s="28"/>
      <c r="O32" s="28"/>
    </row>
    <row r="33" spans="2:15" x14ac:dyDescent="0.35">
      <c r="B33">
        <v>2019</v>
      </c>
      <c r="C33">
        <v>2019</v>
      </c>
      <c r="D33" s="1">
        <v>69.666782953068605</v>
      </c>
      <c r="E33" s="1">
        <v>37.10996493862816</v>
      </c>
      <c r="F33" s="1">
        <v>35.075530245487364</v>
      </c>
      <c r="G33" s="1">
        <v>14.762843104693141</v>
      </c>
      <c r="H33" s="1">
        <v>14.113231104693142</v>
      </c>
      <c r="I33" s="1">
        <f t="shared" si="0"/>
        <v>170.7283523465704</v>
      </c>
      <c r="J33" s="27"/>
      <c r="K33" s="28"/>
      <c r="L33" s="28"/>
      <c r="M33" s="28"/>
      <c r="N33" s="28"/>
      <c r="O33" s="28"/>
    </row>
    <row r="34" spans="2:15" x14ac:dyDescent="0.35">
      <c r="B34">
        <v>2020</v>
      </c>
      <c r="C34">
        <v>2020</v>
      </c>
      <c r="D34" s="1">
        <v>78.735058716577555</v>
      </c>
      <c r="E34" s="1">
        <v>36.58322979679145</v>
      </c>
      <c r="F34" s="1">
        <v>25.175070395721928</v>
      </c>
      <c r="G34" s="1">
        <v>13.88618022103387</v>
      </c>
      <c r="H34" s="1">
        <v>14.157141376114083</v>
      </c>
      <c r="I34" s="1">
        <f t="shared" si="0"/>
        <v>168.53668050623887</v>
      </c>
      <c r="J34" s="27"/>
      <c r="K34" s="28"/>
      <c r="L34" s="28"/>
      <c r="M34" s="28"/>
      <c r="N34" s="28"/>
      <c r="O34" s="28"/>
    </row>
    <row r="35" spans="2:15" x14ac:dyDescent="0.35">
      <c r="B35">
        <v>2021</v>
      </c>
      <c r="C35">
        <v>2021</v>
      </c>
      <c r="D35" s="1">
        <v>77.870629857019821</v>
      </c>
      <c r="E35" s="1">
        <v>39.297889068044796</v>
      </c>
      <c r="F35" s="1">
        <v>15.510115968992249</v>
      </c>
      <c r="G35" s="1">
        <v>14.112415042204999</v>
      </c>
      <c r="H35" s="1">
        <v>12.056709195521103</v>
      </c>
      <c r="I35" s="1">
        <f t="shared" si="0"/>
        <v>158.84775913178296</v>
      </c>
      <c r="J35" s="27"/>
      <c r="K35" s="28"/>
      <c r="L35" s="28"/>
      <c r="M35" s="28"/>
      <c r="N35" s="28"/>
      <c r="O35" s="28"/>
    </row>
    <row r="36" spans="2:15" x14ac:dyDescent="0.35">
      <c r="B36">
        <v>2022</v>
      </c>
      <c r="C36">
        <v>2022</v>
      </c>
      <c r="D36" s="1">
        <v>62.996494000000013</v>
      </c>
      <c r="E36" s="1">
        <v>42.554876000000007</v>
      </c>
      <c r="F36" s="1">
        <v>12.589141999999999</v>
      </c>
      <c r="G36" s="1">
        <v>17.155470000000001</v>
      </c>
      <c r="H36" s="1">
        <v>14.553848000000002</v>
      </c>
      <c r="I36" s="1">
        <f t="shared" si="0"/>
        <v>149.84983</v>
      </c>
      <c r="J36" s="27"/>
      <c r="K36" s="28"/>
      <c r="L36" s="28"/>
      <c r="M36" s="28"/>
      <c r="N36" s="28"/>
      <c r="O36" s="28"/>
    </row>
    <row r="37" spans="2:15" x14ac:dyDescent="0.35">
      <c r="B37">
        <v>2023</v>
      </c>
      <c r="C37">
        <v>2023</v>
      </c>
      <c r="D37" s="1">
        <v>71.540902000000017</v>
      </c>
      <c r="E37" s="1">
        <v>44.388390000000008</v>
      </c>
      <c r="F37" s="1">
        <v>25.603600000000004</v>
      </c>
      <c r="G37" s="1">
        <v>22.063532000000002</v>
      </c>
      <c r="H37" s="1">
        <v>23.552138000000003</v>
      </c>
      <c r="I37" s="1">
        <f t="shared" si="0"/>
        <v>187.14856200000006</v>
      </c>
      <c r="J37" s="27"/>
      <c r="K37" s="28"/>
      <c r="L37" s="28"/>
      <c r="M37" s="28"/>
      <c r="N37" s="28"/>
      <c r="O37" s="28"/>
    </row>
    <row r="38" spans="2:15" x14ac:dyDescent="0.35">
      <c r="B38">
        <v>2024</v>
      </c>
      <c r="C38">
        <v>2024</v>
      </c>
      <c r="D38" s="1">
        <v>68.159534000000008</v>
      </c>
      <c r="E38" s="1">
        <v>41.964512000000006</v>
      </c>
      <c r="F38" s="1">
        <v>32.538790000000006</v>
      </c>
      <c r="G38" s="1">
        <v>18.456810000000001</v>
      </c>
      <c r="H38" s="1">
        <v>27.146164000000006</v>
      </c>
      <c r="I38" s="1">
        <f t="shared" si="0"/>
        <v>188.26581000000002</v>
      </c>
      <c r="J38" s="27"/>
      <c r="K38" s="28"/>
      <c r="L38" s="28"/>
      <c r="M38" s="28"/>
      <c r="N38" s="28"/>
      <c r="O38" s="28"/>
    </row>
    <row r="39" spans="2:15" x14ac:dyDescent="0.35">
      <c r="B39">
        <v>2025</v>
      </c>
      <c r="C39">
        <v>2025</v>
      </c>
      <c r="D39" s="1">
        <v>69.47462800000001</v>
      </c>
      <c r="E39" s="1">
        <v>36.566596000000004</v>
      </c>
      <c r="F39" s="1">
        <v>27.119714000000002</v>
      </c>
      <c r="G39" s="1">
        <v>13.74342</v>
      </c>
      <c r="H39" s="1">
        <v>25.753836000000003</v>
      </c>
      <c r="I39" s="1">
        <f t="shared" si="0"/>
        <v>172.65819400000001</v>
      </c>
      <c r="J39" s="27"/>
      <c r="K39" s="28"/>
      <c r="L39" s="28"/>
      <c r="M39" s="28"/>
      <c r="N39" s="28"/>
      <c r="O39" s="28"/>
    </row>
    <row r="40" spans="2:15" x14ac:dyDescent="0.35">
      <c r="B40">
        <v>2026</v>
      </c>
      <c r="C40">
        <v>2026</v>
      </c>
      <c r="D40" s="1">
        <v>63.800573999999997</v>
      </c>
      <c r="E40" s="1">
        <v>41.155142000000005</v>
      </c>
      <c r="F40" s="1">
        <v>16.960798000000004</v>
      </c>
      <c r="G40" s="1">
        <v>14.462860000000001</v>
      </c>
      <c r="H40" s="1">
        <v>24.971974000000003</v>
      </c>
      <c r="I40" s="1">
        <f t="shared" si="0"/>
        <v>161.35134800000003</v>
      </c>
    </row>
    <row r="41" spans="2:15" x14ac:dyDescent="0.35">
      <c r="B41">
        <v>2027</v>
      </c>
      <c r="C41">
        <v>2027</v>
      </c>
      <c r="D41" s="1">
        <v>60.472106000000004</v>
      </c>
      <c r="E41" s="1">
        <v>44.943840000000002</v>
      </c>
      <c r="F41" s="1">
        <v>11.599912000000002</v>
      </c>
      <c r="G41" s="1">
        <v>13.307524000000001</v>
      </c>
      <c r="H41" s="1">
        <v>23.781724000000001</v>
      </c>
      <c r="I41" s="1">
        <f t="shared" si="0"/>
        <v>154.10510600000001</v>
      </c>
    </row>
  </sheetData>
  <mergeCells count="13">
    <mergeCell ref="C10:F10"/>
    <mergeCell ref="E2:O2"/>
    <mergeCell ref="C4:O4"/>
    <mergeCell ref="C5:O5"/>
    <mergeCell ref="C8:F8"/>
    <mergeCell ref="C9:F9"/>
    <mergeCell ref="C19:O19"/>
    <mergeCell ref="C11:F11"/>
    <mergeCell ref="C12:F12"/>
    <mergeCell ref="C13:F13"/>
    <mergeCell ref="C15:O15"/>
    <mergeCell ref="C16:O16"/>
    <mergeCell ref="C18:O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E41" sqref="AE41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S60" sqref="S60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FEBA6A-E34A-4983-88E6-2C8F268FD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AE664-B2E4-4ECF-BA0C-0413A4DFA87C}">
  <ds:schemaRefs>
    <ds:schemaRef ds:uri="http://schemas.microsoft.com/office/2006/documentManagement/types"/>
    <ds:schemaRef ds:uri="2ae5ca6d-bcb8-4ec0-a8a7-29506e365b54"/>
    <ds:schemaRef ds:uri="http://purl.org/dc/elements/1.1/"/>
    <ds:schemaRef ds:uri="http://schemas.microsoft.com/office/2006/metadata/properties"/>
    <ds:schemaRef ds:uri="c74d52cd-2ee0-4c46-a9b5-7f4054c7c5be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Toft Anders</dc:creator>
  <cp:keywords/>
  <dc:description/>
  <cp:lastModifiedBy>Teigen Kjartan H</cp:lastModifiedBy>
  <cp:revision/>
  <dcterms:created xsi:type="dcterms:W3CDTF">2015-01-09T14:22:20Z</dcterms:created>
  <dcterms:modified xsi:type="dcterms:W3CDTF">2023-09-26T05:02:36Z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