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oljedirektoratet.sharepoint.com/sites/NorskPetroleumlag/Delte dokumenter/2023/Sokkelåret22-jan 2023/Figurgrunnlag/"/>
    </mc:Choice>
  </mc:AlternateContent>
  <xr:revisionPtr revIDLastSave="10" documentId="8_{58833575-1419-4B49-B64F-18BFD68084BA}" xr6:coauthVersionLast="47" xr6:coauthVersionMax="47" xr10:uidLastSave="{2DE91CF3-5132-4B29-8BC3-8351F59F5A01}"/>
  <bookViews>
    <workbookView xWindow="-110" yWindow="-110" windowWidth="22780" windowHeight="14660" xr2:uid="{00000000-000D-0000-FFFF-FFFF00000000}"/>
  </bookViews>
  <sheets>
    <sheet name="Fig-data" sheetId="1" r:id="rId1"/>
    <sheet name="Fig_norsk" sheetId="2" r:id="rId2"/>
    <sheet name="Fig_engelsk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4" i="1" l="1"/>
  <c r="I25" i="1"/>
  <c r="I26" i="1"/>
  <c r="I27" i="1"/>
  <c r="I28" i="1"/>
  <c r="I41" i="1"/>
  <c r="I40" i="1"/>
  <c r="I29" i="1"/>
  <c r="I30" i="1"/>
  <c r="I31" i="1"/>
  <c r="I32" i="1"/>
  <c r="I33" i="1"/>
  <c r="I34" i="1"/>
  <c r="I35" i="1"/>
  <c r="I36" i="1"/>
  <c r="I37" i="1"/>
  <c r="I38" i="1"/>
  <c r="I39" i="1"/>
</calcChain>
</file>

<file path=xl/sharedStrings.xml><?xml version="1.0" encoding="utf-8"?>
<sst xmlns="http://schemas.openxmlformats.org/spreadsheetml/2006/main" count="38" uniqueCount="38">
  <si>
    <t xml:space="preserve"> </t>
  </si>
  <si>
    <t>Figur nr</t>
  </si>
  <si>
    <t>Beskrivelse:</t>
  </si>
  <si>
    <t>Figurtekst NOR:</t>
  </si>
  <si>
    <t>Investeringer fordelt på hovedkategorier</t>
  </si>
  <si>
    <t>Figurtekst ENG:</t>
  </si>
  <si>
    <t>Investments by main category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</si>
  <si>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</si>
  <si>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</si>
  <si>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</si>
  <si>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</si>
  <si>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</si>
  <si>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</si>
  <si>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</si>
  <si>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Kilde: </t>
  </si>
  <si>
    <t>Oljedirektoratet</t>
  </si>
  <si>
    <t xml:space="preserve">Source: </t>
  </si>
  <si>
    <t>Norwegian Petroleum Directorate</t>
  </si>
  <si>
    <t>Tekstboks-tekst NOR</t>
  </si>
  <si>
    <t>Tekstboks-tekst ENG</t>
  </si>
  <si>
    <t>Datatyper NOR</t>
  </si>
  <si>
    <t>Utvinningsbrønner</t>
  </si>
  <si>
    <t>Eksisterende innretninger</t>
  </si>
  <si>
    <t>Nye bunnfaste og flytende innretninger</t>
  </si>
  <si>
    <t>Nye undervannsanlegg</t>
  </si>
  <si>
    <t>Rør og landanlegg</t>
  </si>
  <si>
    <t xml:space="preserve">Totalt </t>
  </si>
  <si>
    <t>Datatyper ENG</t>
  </si>
  <si>
    <t>Development wells</t>
  </si>
  <si>
    <t>Existing facilities</t>
  </si>
  <si>
    <t>New fixed and floating facilities</t>
  </si>
  <si>
    <t>New subsea facilities</t>
  </si>
  <si>
    <t>Pipelines and terminals</t>
  </si>
  <si>
    <t xml:space="preserve">Total </t>
  </si>
  <si>
    <t>Milliarder NOK (2023)</t>
  </si>
  <si>
    <t>Billion NOK (2023)</t>
  </si>
  <si>
    <t>Historiske tall for 2010-2021 og prognose for 2022-2027</t>
  </si>
  <si>
    <t>Historical figures for 2010-2021 and forecast for 2022-2027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</si>
</sst>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69696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1F497D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/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3" fontId="0" fillId="0" borderId="0" xfId="0" applyNumberFormat="1"/>
    <xf numFmtId="0" fontId="0" fillId="0" borderId="0" xfId="0" applyFont="1" applyBorder="1"/>
    <xf numFmtId="0" fontId="2" fillId="2" borderId="1" xfId="0" applyFont="1" applyFill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0" fontId="0" fillId="0" borderId="0" xfId="0" applyFont="1"/>
    <xf numFmtId="0" fontId="2" fillId="0" borderId="0" xfId="0" applyFont="1" applyFill="1" applyBorder="1"/>
    <xf numFmtId="0" fontId="2" fillId="0" borderId="0" xfId="0" applyFont="1" applyBorder="1"/>
    <xf numFmtId="0" fontId="2" fillId="2" borderId="5" xfId="0" applyFont="1" applyFill="1" applyBorder="1"/>
    <xf numFmtId="0" fontId="4" fillId="2" borderId="8" xfId="0" applyFont="1" applyFill="1" applyBorder="1"/>
    <xf numFmtId="0" fontId="2" fillId="0" borderId="0" xfId="0" applyFont="1" applyFill="1"/>
    <xf numFmtId="0" fontId="5" fillId="0" borderId="0" xfId="0" applyFont="1"/>
    <xf numFmtId="0" fontId="6" fillId="0" borderId="0" xfId="0" applyFont="1" applyFill="1"/>
    <xf numFmtId="0" fontId="2" fillId="2" borderId="11" xfId="0" applyFont="1" applyFill="1" applyBorder="1"/>
    <xf numFmtId="0" fontId="5" fillId="0" borderId="0" xfId="0" applyFont="1" applyBorder="1"/>
    <xf numFmtId="0" fontId="4" fillId="2" borderId="15" xfId="0" applyFont="1" applyFill="1" applyBorder="1"/>
    <xf numFmtId="0" fontId="2" fillId="2" borderId="15" xfId="0" applyFont="1" applyFill="1" applyBorder="1"/>
    <xf numFmtId="0" fontId="2" fillId="2" borderId="5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2" fillId="0" borderId="22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4" fillId="2" borderId="24" xfId="0" applyFont="1" applyFill="1" applyBorder="1"/>
    <xf numFmtId="0" fontId="4" fillId="0" borderId="25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1" fillId="0" borderId="0" xfId="0" applyFont="1" applyFill="1"/>
    <xf numFmtId="0" fontId="0" fillId="0" borderId="0" xfId="0" applyFont="1" applyFill="1"/>
    <xf numFmtId="0" fontId="2" fillId="2" borderId="26" xfId="0" applyFont="1" applyFill="1" applyBorder="1" applyAlignment="1">
      <alignment vertical="center"/>
    </xf>
    <xf numFmtId="0" fontId="0" fillId="3" borderId="0" xfId="0" applyFill="1"/>
    <xf numFmtId="0" fontId="7" fillId="0" borderId="0" xfId="0" applyFont="1" applyBorder="1"/>
    <xf numFmtId="0" fontId="8" fillId="0" borderId="0" xfId="0" applyFont="1" applyBorder="1"/>
    <xf numFmtId="0" fontId="4" fillId="2" borderId="27" xfId="0" applyFont="1" applyFill="1" applyBorder="1"/>
    <xf numFmtId="0" fontId="2" fillId="0" borderId="28" xfId="0" applyFont="1" applyBorder="1" applyAlignment="1">
      <alignment wrapText="1"/>
    </xf>
    <xf numFmtId="2" fontId="4" fillId="0" borderId="0" xfId="0" applyNumberFormat="1" applyFont="1" applyBorder="1" applyAlignment="1">
      <alignment wrapText="1"/>
    </xf>
    <xf numFmtId="1" fontId="9" fillId="0" borderId="0" xfId="0" applyNumberFormat="1" applyFont="1"/>
    <xf numFmtId="1" fontId="4" fillId="0" borderId="0" xfId="0" applyNumberFormat="1" applyFont="1" applyBorder="1" applyAlignment="1">
      <alignment wrapText="1"/>
    </xf>
    <xf numFmtId="2" fontId="4" fillId="0" borderId="0" xfId="0" applyNumberFormat="1" applyFont="1" applyFill="1" applyBorder="1" applyAlignment="1">
      <alignment wrapText="1"/>
    </xf>
    <xf numFmtId="0" fontId="0" fillId="0" borderId="16" xfId="0" applyBorder="1" applyAlignment="1"/>
    <xf numFmtId="0" fontId="0" fillId="0" borderId="17" xfId="0" applyFont="1" applyBorder="1" applyAlignment="1"/>
    <xf numFmtId="0" fontId="0" fillId="0" borderId="18" xfId="0" applyFont="1" applyBorder="1" applyAlignment="1"/>
    <xf numFmtId="0" fontId="0" fillId="0" borderId="1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2" fillId="0" borderId="6" xfId="0" applyFont="1" applyBorder="1" applyAlignment="1"/>
    <xf numFmtId="0" fontId="2" fillId="0" borderId="7" xfId="0" applyFont="1" applyBorder="1" applyAlignment="1"/>
    <xf numFmtId="0" fontId="5" fillId="0" borderId="9" xfId="0" applyFont="1" applyBorder="1" applyAlignment="1"/>
    <xf numFmtId="0" fontId="5" fillId="0" borderId="10" xfId="0" applyFont="1" applyBorder="1" applyAlignment="1"/>
    <xf numFmtId="0" fontId="0" fillId="0" borderId="12" xfId="0" applyFont="1" applyBorder="1" applyAlignment="1"/>
    <xf numFmtId="0" fontId="0" fillId="0" borderId="13" xfId="0" applyFont="1" applyBorder="1" applyAlignment="1"/>
    <xf numFmtId="0" fontId="0" fillId="0" borderId="14" xfId="0" applyFont="1" applyBorder="1" applyAlignment="1"/>
    <xf numFmtId="0" fontId="7" fillId="0" borderId="16" xfId="0" applyFont="1" applyBorder="1" applyAlignment="1"/>
    <xf numFmtId="0" fontId="7" fillId="0" borderId="17" xfId="0" applyFont="1" applyBorder="1" applyAlignment="1"/>
    <xf numFmtId="0" fontId="7" fillId="0" borderId="18" xfId="0" applyFont="1" applyBorder="1" applyAlignment="1"/>
    <xf numFmtId="0" fontId="7" fillId="0" borderId="9" xfId="0" applyFont="1" applyBorder="1" applyAlignment="1"/>
    <xf numFmtId="0" fontId="7" fillId="0" borderId="10" xfId="0" applyFont="1" applyBorder="1" applyAlignment="1"/>
    <xf numFmtId="0" fontId="8" fillId="0" borderId="16" xfId="0" applyFont="1" applyBorder="1" applyAlignment="1"/>
    <xf numFmtId="0" fontId="8" fillId="0" borderId="17" xfId="0" applyFont="1" applyBorder="1" applyAlignment="1"/>
    <xf numFmtId="0" fontId="8" fillId="0" borderId="18" xfId="0" applyFont="1" applyBorder="1" applyAlignment="1"/>
    <xf numFmtId="0" fontId="0" fillId="0" borderId="16" xfId="0" applyFont="1" applyBorder="1" applyAlignment="1"/>
    <xf numFmtId="0" fontId="7" fillId="0" borderId="19" xfId="0" applyFont="1" applyBorder="1" applyAlignment="1"/>
    <xf numFmtId="0" fontId="7" fillId="0" borderId="20" xfId="0" applyFont="1" applyBorder="1" applyAlignment="1"/>
    <xf numFmtId="0" fontId="7" fillId="0" borderId="21" xfId="0" applyFont="1" applyBorder="1" applyAlignment="1"/>
    <xf numFmtId="0" fontId="0" fillId="0" borderId="6" xfId="0" applyBorder="1" applyAlignment="1"/>
    <xf numFmtId="0" fontId="0" fillId="0" borderId="6" xfId="0" applyFont="1" applyBorder="1" applyAlignment="1"/>
    <xf numFmtId="0" fontId="0" fillId="0" borderId="7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569967656012277E-2"/>
          <c:y val="2.7074978298611142E-2"/>
          <c:w val="0.87643459855403361"/>
          <c:h val="0.76611816406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'Fig-data'!$D$22</c:f>
              <c:strCache>
                <c:ptCount val="1"/>
                <c:pt idx="0">
                  <c:v>Utvinningsbrønner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'Fig-data'!$D$24:$D$41</c:f>
              <c:numCache>
                <c:formatCode>#,##0</c:formatCode>
                <c:ptCount val="18"/>
                <c:pt idx="0">
                  <c:v>61.996175398377844</c:v>
                </c:pt>
                <c:pt idx="1">
                  <c:v>65.933061732520898</c:v>
                </c:pt>
                <c:pt idx="2">
                  <c:v>76.334563994607009</c:v>
                </c:pt>
                <c:pt idx="3">
                  <c:v>91.842787430145975</c:v>
                </c:pt>
                <c:pt idx="4">
                  <c:v>85.236229501207347</c:v>
                </c:pt>
                <c:pt idx="5">
                  <c:v>85.028579299817991</c:v>
                </c:pt>
                <c:pt idx="6">
                  <c:v>71.71222443223553</c:v>
                </c:pt>
                <c:pt idx="7">
                  <c:v>64.879449763035069</c:v>
                </c:pt>
                <c:pt idx="8">
                  <c:v>56.27556552100183</c:v>
                </c:pt>
                <c:pt idx="9">
                  <c:v>69.093166631864619</c:v>
                </c:pt>
                <c:pt idx="10">
                  <c:v>78.086776812112291</c:v>
                </c:pt>
                <c:pt idx="11">
                  <c:v>77.22946541200001</c:v>
                </c:pt>
                <c:pt idx="12">
                  <c:v>62.460606999999996</c:v>
                </c:pt>
                <c:pt idx="13">
                  <c:v>64.226073999999997</c:v>
                </c:pt>
                <c:pt idx="14">
                  <c:v>62.945244999999993</c:v>
                </c:pt>
                <c:pt idx="15">
                  <c:v>68.412632999999985</c:v>
                </c:pt>
                <c:pt idx="16">
                  <c:v>59.65663</c:v>
                </c:pt>
                <c:pt idx="17">
                  <c:v>59.123737999999996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F-4BAC-8A34-C2273D5CEA4E}"/>
            </c:ext>
          </c:extLst>
        </c:ser>
        <c:ser>
          <c:idx val="2"/>
          <c:order val="1"/>
          <c:tx>
            <c:strRef>
              <c:f>'Fig-data'!$E$22</c:f>
              <c:strCache>
                <c:ptCount val="1"/>
                <c:pt idx="0">
                  <c:v>Eksisterende innretninger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'Fig-data'!$E$24:$E$41</c:f>
              <c:numCache>
                <c:formatCode>#,##0</c:formatCode>
                <c:ptCount val="18"/>
                <c:pt idx="0">
                  <c:v>34.529993568644947</c:v>
                </c:pt>
                <c:pt idx="1">
                  <c:v>32.662007707717038</c:v>
                </c:pt>
                <c:pt idx="2">
                  <c:v>39.388569154044724</c:v>
                </c:pt>
                <c:pt idx="3">
                  <c:v>50.740268078590191</c:v>
                </c:pt>
                <c:pt idx="4">
                  <c:v>39.400746843750753</c:v>
                </c:pt>
                <c:pt idx="5">
                  <c:v>24.774500207573993</c:v>
                </c:pt>
                <c:pt idx="6">
                  <c:v>16.278219733065637</c:v>
                </c:pt>
                <c:pt idx="7">
                  <c:v>19.513543963103317</c:v>
                </c:pt>
                <c:pt idx="8">
                  <c:v>30.160317765337634</c:v>
                </c:pt>
                <c:pt idx="9">
                  <c:v>36.804412124707575</c:v>
                </c:pt>
                <c:pt idx="10">
                  <c:v>36.282013969042772</c:v>
                </c:pt>
                <c:pt idx="11">
                  <c:v>39.452663415999993</c:v>
                </c:pt>
                <c:pt idx="12">
                  <c:v>43.078233999999995</c:v>
                </c:pt>
                <c:pt idx="13">
                  <c:v>41.040026999999995</c:v>
                </c:pt>
                <c:pt idx="14">
                  <c:v>39.168610999999999</c:v>
                </c:pt>
                <c:pt idx="15">
                  <c:v>35.348152999999996</c:v>
                </c:pt>
                <c:pt idx="16">
                  <c:v>38.275911999999998</c:v>
                </c:pt>
                <c:pt idx="17">
                  <c:v>43.453775999999998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F-4BAC-8A34-C2273D5CEA4E}"/>
            </c:ext>
          </c:extLst>
        </c:ser>
        <c:ser>
          <c:idx val="5"/>
          <c:order val="2"/>
          <c:tx>
            <c:strRef>
              <c:f>'Fig-data'!$F$22</c:f>
              <c:strCache>
                <c:ptCount val="1"/>
                <c:pt idx="0">
                  <c:v>Nye bunnfaste og flytende innretninger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'Fig-data'!$F$24:$F$41</c:f>
              <c:numCache>
                <c:formatCode>#,##0</c:formatCode>
                <c:ptCount val="18"/>
                <c:pt idx="0">
                  <c:v>14.610296294208469</c:v>
                </c:pt>
                <c:pt idx="1">
                  <c:v>35.287397841009643</c:v>
                </c:pt>
                <c:pt idx="2">
                  <c:v>40.671606785003192</c:v>
                </c:pt>
                <c:pt idx="3">
                  <c:v>45.905942145247124</c:v>
                </c:pt>
                <c:pt idx="4">
                  <c:v>52.834853706196114</c:v>
                </c:pt>
                <c:pt idx="5">
                  <c:v>54.266296158629991</c:v>
                </c:pt>
                <c:pt idx="6">
                  <c:v>53.026101780220074</c:v>
                </c:pt>
                <c:pt idx="7">
                  <c:v>44.835838948834116</c:v>
                </c:pt>
                <c:pt idx="8">
                  <c:v>37.158063033321028</c:v>
                </c:pt>
                <c:pt idx="9">
                  <c:v>34.786728383669676</c:v>
                </c:pt>
                <c:pt idx="10">
                  <c:v>24.967786082390372</c:v>
                </c:pt>
                <c:pt idx="11">
                  <c:v>15.382410120000001</c:v>
                </c:pt>
                <c:pt idx="12">
                  <c:v>12.690802</c:v>
                </c:pt>
                <c:pt idx="13">
                  <c:v>17.116533</c:v>
                </c:pt>
                <c:pt idx="14">
                  <c:v>24.009511999999997</c:v>
                </c:pt>
                <c:pt idx="15">
                  <c:v>25.703646999999997</c:v>
                </c:pt>
                <c:pt idx="16">
                  <c:v>22.342650999999996</c:v>
                </c:pt>
                <c:pt idx="17">
                  <c:v>16.677001999999998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3F-4BAC-8A34-C2273D5CEA4E}"/>
            </c:ext>
          </c:extLst>
        </c:ser>
        <c:ser>
          <c:idx val="1"/>
          <c:order val="3"/>
          <c:tx>
            <c:strRef>
              <c:f>'Fig-data'!$G$22</c:f>
              <c:strCache>
                <c:ptCount val="1"/>
                <c:pt idx="0">
                  <c:v>Nye undervannsanlegg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'Fig-data'!$G$24:$G$41</c:f>
              <c:numCache>
                <c:formatCode>#,##0</c:formatCode>
                <c:ptCount val="18"/>
                <c:pt idx="0">
                  <c:v>11.798202494403908</c:v>
                </c:pt>
                <c:pt idx="1">
                  <c:v>16.840614037543407</c:v>
                </c:pt>
                <c:pt idx="2">
                  <c:v>27.429560647303507</c:v>
                </c:pt>
                <c:pt idx="3">
                  <c:v>19.616775605005213</c:v>
                </c:pt>
                <c:pt idx="4">
                  <c:v>16.850873925726248</c:v>
                </c:pt>
                <c:pt idx="5">
                  <c:v>10.804295222369998</c:v>
                </c:pt>
                <c:pt idx="6">
                  <c:v>7.2896275867586864</c:v>
                </c:pt>
                <c:pt idx="7">
                  <c:v>4.6130472271791465</c:v>
                </c:pt>
                <c:pt idx="8">
                  <c:v>10.424702904741697</c:v>
                </c:pt>
                <c:pt idx="9">
                  <c:v>14.641290086263536</c:v>
                </c:pt>
                <c:pt idx="10">
                  <c:v>13.771845393497324</c:v>
                </c:pt>
                <c:pt idx="11">
                  <c:v>14.106091819999998</c:v>
                </c:pt>
                <c:pt idx="12">
                  <c:v>16.418947999999997</c:v>
                </c:pt>
                <c:pt idx="13">
                  <c:v>21.268474999999999</c:v>
                </c:pt>
                <c:pt idx="14">
                  <c:v>18.131964999999997</c:v>
                </c:pt>
                <c:pt idx="15">
                  <c:v>13.323349</c:v>
                </c:pt>
                <c:pt idx="16">
                  <c:v>14.571658999999999</c:v>
                </c:pt>
                <c:pt idx="17">
                  <c:v>12.631009000000001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3F-4BAC-8A34-C2273D5CEA4E}"/>
            </c:ext>
          </c:extLst>
        </c:ser>
        <c:ser>
          <c:idx val="3"/>
          <c:order val="4"/>
          <c:tx>
            <c:strRef>
              <c:f>'Fig-data'!$H$22</c:f>
              <c:strCache>
                <c:ptCount val="1"/>
                <c:pt idx="0">
                  <c:v>Rør og landanlegg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'Fig-data'!$H$24:$H$41</c:f>
              <c:numCache>
                <c:formatCode>#,##0</c:formatCode>
                <c:ptCount val="18"/>
                <c:pt idx="0">
                  <c:v>11.854164560071663</c:v>
                </c:pt>
                <c:pt idx="1">
                  <c:v>13.896199642919614</c:v>
                </c:pt>
                <c:pt idx="2">
                  <c:v>16.679489202460058</c:v>
                </c:pt>
                <c:pt idx="3">
                  <c:v>23.350681043793529</c:v>
                </c:pt>
                <c:pt idx="4">
                  <c:v>33.301633372547492</c:v>
                </c:pt>
                <c:pt idx="5">
                  <c:v>26.200899111707997</c:v>
                </c:pt>
                <c:pt idx="6">
                  <c:v>15.070537019067565</c:v>
                </c:pt>
                <c:pt idx="7">
                  <c:v>11.820246509038862</c:v>
                </c:pt>
                <c:pt idx="8">
                  <c:v>11.559890051153134</c:v>
                </c:pt>
                <c:pt idx="9">
                  <c:v>13.997026805263536</c:v>
                </c:pt>
                <c:pt idx="10">
                  <c:v>14.040575532096254</c:v>
                </c:pt>
                <c:pt idx="11">
                  <c:v>11.957437707999999</c:v>
                </c:pt>
                <c:pt idx="12">
                  <c:v>14.434239999999997</c:v>
                </c:pt>
                <c:pt idx="13">
                  <c:v>22.381463999999998</c:v>
                </c:pt>
                <c:pt idx="14">
                  <c:v>27.826823000000001</c:v>
                </c:pt>
                <c:pt idx="15">
                  <c:v>29.947900999999995</c:v>
                </c:pt>
                <c:pt idx="16">
                  <c:v>29.149611999999998</c:v>
                </c:pt>
                <c:pt idx="17">
                  <c:v>25.829526999999999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3F-4BAC-8A34-C2273D5CE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53938776"/>
        <c:axId val="153937600"/>
        <c:extLst/>
      </c:barChart>
      <c:lineChart>
        <c:grouping val="standard"/>
        <c:varyColors val="0"/>
        <c:ser>
          <c:idx val="4"/>
          <c:order val="5"/>
          <c:tx>
            <c:strRef>
              <c:f>'Fig-data'!$I$22</c:f>
              <c:strCache>
                <c:ptCount val="1"/>
                <c:pt idx="0">
                  <c:v>Totalt 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'Fig-data'!$B$29:$B$41</c:f>
              <c:numCache>
                <c:formatCode>General</c:formatCode>
                <c:ptCount val="1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</c:numCache>
            </c:numRef>
          </c:cat>
          <c:val>
            <c:numRef>
              <c:f>'Fig-data'!$I$24:$I$41</c:f>
              <c:numCache>
                <c:formatCode>#,##0</c:formatCode>
                <c:ptCount val="18"/>
                <c:pt idx="0">
                  <c:v>134.78883231570683</c:v>
                </c:pt>
                <c:pt idx="1">
                  <c:v>164.61928096171061</c:v>
                </c:pt>
                <c:pt idx="2">
                  <c:v>200.50378978341848</c:v>
                </c:pt>
                <c:pt idx="3">
                  <c:v>231.45645430278205</c:v>
                </c:pt>
                <c:pt idx="4">
                  <c:v>227.62433734942795</c:v>
                </c:pt>
                <c:pt idx="5">
                  <c:v>201.07457000009998</c:v>
                </c:pt>
                <c:pt idx="6">
                  <c:v>163.37671055134749</c:v>
                </c:pt>
                <c:pt idx="7">
                  <c:v>145.66212641119051</c:v>
                </c:pt>
                <c:pt idx="8">
                  <c:v>145.57853927555533</c:v>
                </c:pt>
                <c:pt idx="9">
                  <c:v>169.32262403176892</c:v>
                </c:pt>
                <c:pt idx="10">
                  <c:v>167.14899778913903</c:v>
                </c:pt>
                <c:pt idx="11">
                  <c:v>158.12806847599998</c:v>
                </c:pt>
                <c:pt idx="12">
                  <c:v>149.08283099999997</c:v>
                </c:pt>
                <c:pt idx="13">
                  <c:v>166.03257299999999</c:v>
                </c:pt>
                <c:pt idx="14">
                  <c:v>172.082156</c:v>
                </c:pt>
                <c:pt idx="15">
                  <c:v>172.73568299999999</c:v>
                </c:pt>
                <c:pt idx="16">
                  <c:v>163.996464</c:v>
                </c:pt>
                <c:pt idx="17">
                  <c:v>157.71505200000001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D3F-4BAC-8A34-C2273D5CE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866536"/>
        <c:axId val="154863792"/>
      </c:lineChart>
      <c:catAx>
        <c:axId val="153938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3937600"/>
        <c:crosses val="autoZero"/>
        <c:auto val="1"/>
        <c:lblAlgn val="ctr"/>
        <c:lblOffset val="100"/>
        <c:noMultiLvlLbl val="0"/>
      </c:catAx>
      <c:valAx>
        <c:axId val="153937600"/>
        <c:scaling>
          <c:orientation val="minMax"/>
        </c:scaling>
        <c:delete val="0"/>
        <c:axPos val="l"/>
        <c:title>
          <c:tx>
            <c:strRef>
              <c:f>'Fig-data'!$C$10</c:f>
              <c:strCache>
                <c:ptCount val="1"/>
                <c:pt idx="0">
                  <c:v>Milliarder NOK (2023)</c:v>
                </c:pt>
              </c:strCache>
            </c:strRef>
          </c:tx>
          <c:layout>
            <c:manualLayout>
              <c:xMode val="edge"/>
              <c:yMode val="edge"/>
              <c:x val="2.1860730593607311E-2"/>
              <c:y val="0.282123263888889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3938776"/>
        <c:crosses val="autoZero"/>
        <c:crossBetween val="between"/>
      </c:valAx>
      <c:valAx>
        <c:axId val="154863792"/>
        <c:scaling>
          <c:orientation val="minMax"/>
        </c:scaling>
        <c:delete val="1"/>
        <c:axPos val="r"/>
        <c:numFmt formatCode="#,##0" sourceLinked="1"/>
        <c:majorTickMark val="out"/>
        <c:minorTickMark val="none"/>
        <c:tickLblPos val="nextTo"/>
        <c:crossAx val="154866536"/>
        <c:crosses val="max"/>
        <c:crossBetween val="between"/>
      </c:valAx>
      <c:catAx>
        <c:axId val="154866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48637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831002663622527E-2"/>
          <c:y val="0.87619965277777767"/>
          <c:w val="0.85706035958904114"/>
          <c:h val="0.123800347222222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3386605783875E-2"/>
          <c:y val="3.7207031250000001E-2"/>
          <c:w val="0.89323991628614963"/>
          <c:h val="0.728425347222222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'Fig-data'!$D$23</c:f>
              <c:strCache>
                <c:ptCount val="1"/>
                <c:pt idx="0">
                  <c:v>Development wells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'Fig-data'!$D$24:$D$41</c:f>
              <c:numCache>
                <c:formatCode>#,##0</c:formatCode>
                <c:ptCount val="18"/>
                <c:pt idx="0">
                  <c:v>61.996175398377844</c:v>
                </c:pt>
                <c:pt idx="1">
                  <c:v>65.933061732520898</c:v>
                </c:pt>
                <c:pt idx="2">
                  <c:v>76.334563994607009</c:v>
                </c:pt>
                <c:pt idx="3">
                  <c:v>91.842787430145975</c:v>
                </c:pt>
                <c:pt idx="4">
                  <c:v>85.236229501207347</c:v>
                </c:pt>
                <c:pt idx="5">
                  <c:v>85.028579299817991</c:v>
                </c:pt>
                <c:pt idx="6">
                  <c:v>71.71222443223553</c:v>
                </c:pt>
                <c:pt idx="7">
                  <c:v>64.879449763035069</c:v>
                </c:pt>
                <c:pt idx="8">
                  <c:v>56.27556552100183</c:v>
                </c:pt>
                <c:pt idx="9">
                  <c:v>69.093166631864619</c:v>
                </c:pt>
                <c:pt idx="10">
                  <c:v>78.086776812112291</c:v>
                </c:pt>
                <c:pt idx="11">
                  <c:v>77.22946541200001</c:v>
                </c:pt>
                <c:pt idx="12">
                  <c:v>62.460606999999996</c:v>
                </c:pt>
                <c:pt idx="13">
                  <c:v>64.226073999999997</c:v>
                </c:pt>
                <c:pt idx="14">
                  <c:v>62.945244999999993</c:v>
                </c:pt>
                <c:pt idx="15">
                  <c:v>68.412632999999985</c:v>
                </c:pt>
                <c:pt idx="16">
                  <c:v>59.65663</c:v>
                </c:pt>
                <c:pt idx="17">
                  <c:v>59.123737999999996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6E-4A09-A2AB-C502ACBDD89A}"/>
            </c:ext>
          </c:extLst>
        </c:ser>
        <c:ser>
          <c:idx val="2"/>
          <c:order val="1"/>
          <c:tx>
            <c:strRef>
              <c:f>'Fig-data'!$E$23</c:f>
              <c:strCache>
                <c:ptCount val="1"/>
                <c:pt idx="0">
                  <c:v>Existing facilities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'Fig-data'!$E$24:$E$41</c:f>
              <c:numCache>
                <c:formatCode>#,##0</c:formatCode>
                <c:ptCount val="18"/>
                <c:pt idx="0">
                  <c:v>34.529993568644947</c:v>
                </c:pt>
                <c:pt idx="1">
                  <c:v>32.662007707717038</c:v>
                </c:pt>
                <c:pt idx="2">
                  <c:v>39.388569154044724</c:v>
                </c:pt>
                <c:pt idx="3">
                  <c:v>50.740268078590191</c:v>
                </c:pt>
                <c:pt idx="4">
                  <c:v>39.400746843750753</c:v>
                </c:pt>
                <c:pt idx="5">
                  <c:v>24.774500207573993</c:v>
                </c:pt>
                <c:pt idx="6">
                  <c:v>16.278219733065637</c:v>
                </c:pt>
                <c:pt idx="7">
                  <c:v>19.513543963103317</c:v>
                </c:pt>
                <c:pt idx="8">
                  <c:v>30.160317765337634</c:v>
                </c:pt>
                <c:pt idx="9">
                  <c:v>36.804412124707575</c:v>
                </c:pt>
                <c:pt idx="10">
                  <c:v>36.282013969042772</c:v>
                </c:pt>
                <c:pt idx="11">
                  <c:v>39.452663415999993</c:v>
                </c:pt>
                <c:pt idx="12">
                  <c:v>43.078233999999995</c:v>
                </c:pt>
                <c:pt idx="13">
                  <c:v>41.040026999999995</c:v>
                </c:pt>
                <c:pt idx="14">
                  <c:v>39.168610999999999</c:v>
                </c:pt>
                <c:pt idx="15">
                  <c:v>35.348152999999996</c:v>
                </c:pt>
                <c:pt idx="16">
                  <c:v>38.275911999999998</c:v>
                </c:pt>
                <c:pt idx="17">
                  <c:v>43.453775999999998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6E-4A09-A2AB-C502ACBDD89A}"/>
            </c:ext>
          </c:extLst>
        </c:ser>
        <c:ser>
          <c:idx val="4"/>
          <c:order val="2"/>
          <c:tx>
            <c:strRef>
              <c:f>'Fig-data'!$F$23</c:f>
              <c:strCache>
                <c:ptCount val="1"/>
                <c:pt idx="0">
                  <c:v>New fixed and floating facilities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'Fig-data'!$F$24:$F$41</c:f>
              <c:numCache>
                <c:formatCode>#,##0</c:formatCode>
                <c:ptCount val="18"/>
                <c:pt idx="0">
                  <c:v>14.610296294208469</c:v>
                </c:pt>
                <c:pt idx="1">
                  <c:v>35.287397841009643</c:v>
                </c:pt>
                <c:pt idx="2">
                  <c:v>40.671606785003192</c:v>
                </c:pt>
                <c:pt idx="3">
                  <c:v>45.905942145247124</c:v>
                </c:pt>
                <c:pt idx="4">
                  <c:v>52.834853706196114</c:v>
                </c:pt>
                <c:pt idx="5">
                  <c:v>54.266296158629991</c:v>
                </c:pt>
                <c:pt idx="6">
                  <c:v>53.026101780220074</c:v>
                </c:pt>
                <c:pt idx="7">
                  <c:v>44.835838948834116</c:v>
                </c:pt>
                <c:pt idx="8">
                  <c:v>37.158063033321028</c:v>
                </c:pt>
                <c:pt idx="9">
                  <c:v>34.786728383669676</c:v>
                </c:pt>
                <c:pt idx="10">
                  <c:v>24.967786082390372</c:v>
                </c:pt>
                <c:pt idx="11">
                  <c:v>15.382410120000001</c:v>
                </c:pt>
                <c:pt idx="12">
                  <c:v>12.690802</c:v>
                </c:pt>
                <c:pt idx="13">
                  <c:v>17.116533</c:v>
                </c:pt>
                <c:pt idx="14">
                  <c:v>24.009511999999997</c:v>
                </c:pt>
                <c:pt idx="15">
                  <c:v>25.703646999999997</c:v>
                </c:pt>
                <c:pt idx="16">
                  <c:v>22.342650999999996</c:v>
                </c:pt>
                <c:pt idx="17">
                  <c:v>16.677001999999998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6E-4A09-A2AB-C502ACBDD89A}"/>
            </c:ext>
          </c:extLst>
        </c:ser>
        <c:ser>
          <c:idx val="1"/>
          <c:order val="3"/>
          <c:tx>
            <c:strRef>
              <c:f>'Fig-data'!$G$23</c:f>
              <c:strCache>
                <c:ptCount val="1"/>
                <c:pt idx="0">
                  <c:v>New subsea facilities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'Fig-data'!$G$24:$G$41</c:f>
              <c:numCache>
                <c:formatCode>#,##0</c:formatCode>
                <c:ptCount val="18"/>
                <c:pt idx="0">
                  <c:v>11.798202494403908</c:v>
                </c:pt>
                <c:pt idx="1">
                  <c:v>16.840614037543407</c:v>
                </c:pt>
                <c:pt idx="2">
                  <c:v>27.429560647303507</c:v>
                </c:pt>
                <c:pt idx="3">
                  <c:v>19.616775605005213</c:v>
                </c:pt>
                <c:pt idx="4">
                  <c:v>16.850873925726248</c:v>
                </c:pt>
                <c:pt idx="5">
                  <c:v>10.804295222369998</c:v>
                </c:pt>
                <c:pt idx="6">
                  <c:v>7.2896275867586864</c:v>
                </c:pt>
                <c:pt idx="7">
                  <c:v>4.6130472271791465</c:v>
                </c:pt>
                <c:pt idx="8">
                  <c:v>10.424702904741697</c:v>
                </c:pt>
                <c:pt idx="9">
                  <c:v>14.641290086263536</c:v>
                </c:pt>
                <c:pt idx="10">
                  <c:v>13.771845393497324</c:v>
                </c:pt>
                <c:pt idx="11">
                  <c:v>14.106091819999998</c:v>
                </c:pt>
                <c:pt idx="12">
                  <c:v>16.418947999999997</c:v>
                </c:pt>
                <c:pt idx="13">
                  <c:v>21.268474999999999</c:v>
                </c:pt>
                <c:pt idx="14">
                  <c:v>18.131964999999997</c:v>
                </c:pt>
                <c:pt idx="15">
                  <c:v>13.323349</c:v>
                </c:pt>
                <c:pt idx="16">
                  <c:v>14.571658999999999</c:v>
                </c:pt>
                <c:pt idx="17">
                  <c:v>12.631009000000001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6E-4A09-A2AB-C502ACBDD89A}"/>
            </c:ext>
          </c:extLst>
        </c:ser>
        <c:ser>
          <c:idx val="3"/>
          <c:order val="4"/>
          <c:tx>
            <c:strRef>
              <c:f>'Fig-data'!$H$23</c:f>
              <c:strCache>
                <c:ptCount val="1"/>
                <c:pt idx="0">
                  <c:v>Pipelines and terminals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'Fig-data'!$H$24:$H$41</c:f>
              <c:numCache>
                <c:formatCode>#,##0</c:formatCode>
                <c:ptCount val="18"/>
                <c:pt idx="0">
                  <c:v>11.854164560071663</c:v>
                </c:pt>
                <c:pt idx="1">
                  <c:v>13.896199642919614</c:v>
                </c:pt>
                <c:pt idx="2">
                  <c:v>16.679489202460058</c:v>
                </c:pt>
                <c:pt idx="3">
                  <c:v>23.350681043793529</c:v>
                </c:pt>
                <c:pt idx="4">
                  <c:v>33.301633372547492</c:v>
                </c:pt>
                <c:pt idx="5">
                  <c:v>26.200899111707997</c:v>
                </c:pt>
                <c:pt idx="6">
                  <c:v>15.070537019067565</c:v>
                </c:pt>
                <c:pt idx="7">
                  <c:v>11.820246509038862</c:v>
                </c:pt>
                <c:pt idx="8">
                  <c:v>11.559890051153134</c:v>
                </c:pt>
                <c:pt idx="9">
                  <c:v>13.997026805263536</c:v>
                </c:pt>
                <c:pt idx="10">
                  <c:v>14.040575532096254</c:v>
                </c:pt>
                <c:pt idx="11">
                  <c:v>11.957437707999999</c:v>
                </c:pt>
                <c:pt idx="12">
                  <c:v>14.434239999999997</c:v>
                </c:pt>
                <c:pt idx="13">
                  <c:v>22.381463999999998</c:v>
                </c:pt>
                <c:pt idx="14">
                  <c:v>27.826823000000001</c:v>
                </c:pt>
                <c:pt idx="15">
                  <c:v>29.947900999999995</c:v>
                </c:pt>
                <c:pt idx="16">
                  <c:v>29.149611999999998</c:v>
                </c:pt>
                <c:pt idx="17">
                  <c:v>25.829526999999999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6E-4A09-A2AB-C502ACBDD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27764952"/>
        <c:axId val="327762992"/>
        <c:extLst/>
      </c:barChart>
      <c:lineChart>
        <c:grouping val="standard"/>
        <c:varyColors val="0"/>
        <c:ser>
          <c:idx val="5"/>
          <c:order val="5"/>
          <c:tx>
            <c:strRef>
              <c:f>'Fig-data'!$I$23</c:f>
              <c:strCache>
                <c:ptCount val="1"/>
                <c:pt idx="0">
                  <c:v>Total 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'Fig-data'!$C$29:$C$41</c:f>
              <c:numCache>
                <c:formatCode>General</c:formatCode>
                <c:ptCount val="1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</c:numCache>
            </c:numRef>
          </c:cat>
          <c:val>
            <c:numRef>
              <c:f>'Fig-data'!$I$24:$I$41</c:f>
              <c:numCache>
                <c:formatCode>#,##0</c:formatCode>
                <c:ptCount val="18"/>
                <c:pt idx="0">
                  <c:v>134.78883231570683</c:v>
                </c:pt>
                <c:pt idx="1">
                  <c:v>164.61928096171061</c:v>
                </c:pt>
                <c:pt idx="2">
                  <c:v>200.50378978341848</c:v>
                </c:pt>
                <c:pt idx="3">
                  <c:v>231.45645430278205</c:v>
                </c:pt>
                <c:pt idx="4">
                  <c:v>227.62433734942795</c:v>
                </c:pt>
                <c:pt idx="5">
                  <c:v>201.07457000009998</c:v>
                </c:pt>
                <c:pt idx="6">
                  <c:v>163.37671055134749</c:v>
                </c:pt>
                <c:pt idx="7">
                  <c:v>145.66212641119051</c:v>
                </c:pt>
                <c:pt idx="8">
                  <c:v>145.57853927555533</c:v>
                </c:pt>
                <c:pt idx="9">
                  <c:v>169.32262403176892</c:v>
                </c:pt>
                <c:pt idx="10">
                  <c:v>167.14899778913903</c:v>
                </c:pt>
                <c:pt idx="11">
                  <c:v>158.12806847599998</c:v>
                </c:pt>
                <c:pt idx="12">
                  <c:v>149.08283099999997</c:v>
                </c:pt>
                <c:pt idx="13">
                  <c:v>166.03257299999999</c:v>
                </c:pt>
                <c:pt idx="14">
                  <c:v>172.082156</c:v>
                </c:pt>
                <c:pt idx="15">
                  <c:v>172.73568299999999</c:v>
                </c:pt>
                <c:pt idx="16">
                  <c:v>163.996464</c:v>
                </c:pt>
                <c:pt idx="17">
                  <c:v>157.71505200000001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16E-4A09-A2AB-C502ACBDD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763384"/>
        <c:axId val="327762600"/>
      </c:lineChart>
      <c:catAx>
        <c:axId val="327764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27762992"/>
        <c:crosses val="autoZero"/>
        <c:auto val="1"/>
        <c:lblAlgn val="ctr"/>
        <c:lblOffset val="100"/>
        <c:noMultiLvlLbl val="0"/>
      </c:catAx>
      <c:valAx>
        <c:axId val="327762992"/>
        <c:scaling>
          <c:orientation val="minMax"/>
        </c:scaling>
        <c:delete val="0"/>
        <c:axPos val="l"/>
        <c:title>
          <c:tx>
            <c:strRef>
              <c:f>'Fig-data'!$C$11</c:f>
              <c:strCache>
                <c:ptCount val="1"/>
                <c:pt idx="0">
                  <c:v>Billion NOK (2023)</c:v>
                </c:pt>
              </c:strCache>
            </c:strRef>
          </c:tx>
          <c:layout>
            <c:manualLayout>
              <c:xMode val="edge"/>
              <c:yMode val="edge"/>
              <c:x val="2.6089231354642313E-2"/>
              <c:y val="0.242160156250000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27764952"/>
        <c:crosses val="autoZero"/>
        <c:crossBetween val="between"/>
      </c:valAx>
      <c:valAx>
        <c:axId val="327762600"/>
        <c:scaling>
          <c:orientation val="minMax"/>
        </c:scaling>
        <c:delete val="1"/>
        <c:axPos val="r"/>
        <c:numFmt formatCode="#,##0" sourceLinked="1"/>
        <c:majorTickMark val="out"/>
        <c:minorTickMark val="none"/>
        <c:tickLblPos val="nextTo"/>
        <c:crossAx val="327763384"/>
        <c:crosses val="max"/>
        <c:crossBetween val="between"/>
      </c:valAx>
      <c:catAx>
        <c:axId val="327763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7762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255422374429224"/>
          <c:y val="0.85415104166666667"/>
          <c:w val="0.68676274733637743"/>
          <c:h val="0.138958767361111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197643</xdr:colOff>
      <xdr:row>4</xdr:row>
      <xdr:rowOff>16668</xdr:rowOff>
    </xdr:from>
    <xdr:to>
      <xdr:col>27</xdr:col>
      <xdr:colOff>647643</xdr:colOff>
      <xdr:row>52</xdr:row>
      <xdr:rowOff>88668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28575</xdr:rowOff>
    </xdr:from>
    <xdr:to>
      <xdr:col>28</xdr:col>
      <xdr:colOff>516675</xdr:colOff>
      <xdr:row>50</xdr:row>
      <xdr:rowOff>100575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5"/>
  <sheetViews>
    <sheetView tabSelected="1" zoomScaleNormal="100" workbookViewId="0"/>
  </sheetViews>
  <sheetFormatPr baseColWidth="10" defaultColWidth="11.42578125" defaultRowHeight="15" x14ac:dyDescent="0.25"/>
  <cols>
    <col min="1" max="1" width="9.7109375" customWidth="1"/>
    <col min="2" max="2" width="27.28515625" customWidth="1"/>
    <col min="3" max="3" width="29.28515625" customWidth="1"/>
    <col min="4" max="4" width="18.42578125" customWidth="1"/>
    <col min="5" max="5" width="16.28515625" customWidth="1"/>
    <col min="6" max="6" width="12.5703125" customWidth="1"/>
    <col min="7" max="7" width="9.5703125" customWidth="1"/>
    <col min="8" max="8" width="11.5703125" customWidth="1"/>
    <col min="9" max="15" width="9.5703125" customWidth="1"/>
  </cols>
  <sheetData>
    <row r="1" spans="1:15" ht="15.75" thickBot="1" x14ac:dyDescent="0.3">
      <c r="A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.75" thickBot="1" x14ac:dyDescent="0.3">
      <c r="A2" s="2"/>
      <c r="B2" s="3" t="s">
        <v>1</v>
      </c>
      <c r="C2" s="4"/>
      <c r="D2" s="26" t="s">
        <v>2</v>
      </c>
      <c r="E2" s="39"/>
      <c r="F2" s="40"/>
      <c r="G2" s="40"/>
      <c r="H2" s="40"/>
      <c r="I2" s="40"/>
      <c r="J2" s="40"/>
      <c r="K2" s="40"/>
      <c r="L2" s="40"/>
      <c r="M2" s="40"/>
      <c r="N2" s="40"/>
      <c r="O2" s="41"/>
    </row>
    <row r="3" spans="1:15" ht="15.75" thickBot="1" x14ac:dyDescent="0.3">
      <c r="A3" s="5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x14ac:dyDescent="0.25">
      <c r="A4" s="2"/>
      <c r="B4" s="8" t="s">
        <v>3</v>
      </c>
      <c r="C4" s="42" t="s">
        <v>4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3"/>
    </row>
    <row r="5" spans="1:15" ht="15.75" thickBot="1" x14ac:dyDescent="0.3">
      <c r="A5" s="2"/>
      <c r="B5" s="9" t="s">
        <v>5</v>
      </c>
      <c r="C5" s="44" t="s">
        <v>6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/>
    </row>
    <row r="6" spans="1:15" ht="15.75" thickBot="1" x14ac:dyDescent="0.3">
      <c r="A6" s="5"/>
      <c r="B6" s="10"/>
      <c r="C6" s="5"/>
      <c r="D6" s="11"/>
      <c r="E6" s="5"/>
      <c r="F6" s="12"/>
      <c r="G6" s="12"/>
      <c r="H6" s="5"/>
      <c r="I6" s="5"/>
      <c r="J6" s="5"/>
      <c r="K6" s="5"/>
      <c r="L6" s="5"/>
      <c r="M6" s="5"/>
      <c r="N6" s="5"/>
      <c r="O6" s="5"/>
    </row>
    <row r="7" spans="1:15" ht="15.75" thickBot="1" x14ac:dyDescent="0.3">
      <c r="A7" s="5"/>
      <c r="B7" s="13" t="s">
        <v>7</v>
      </c>
      <c r="C7" s="2"/>
      <c r="D7" s="2"/>
      <c r="E7" s="14"/>
      <c r="F7" s="2"/>
      <c r="G7" s="2"/>
      <c r="H7" s="12"/>
      <c r="I7" s="5"/>
      <c r="J7" s="5"/>
      <c r="K7" s="5"/>
      <c r="L7" s="5"/>
      <c r="M7" s="5"/>
      <c r="N7" s="5"/>
      <c r="O7" s="5"/>
    </row>
    <row r="8" spans="1:15" x14ac:dyDescent="0.25">
      <c r="A8" s="5"/>
      <c r="B8" s="8" t="s">
        <v>8</v>
      </c>
      <c r="C8" s="46"/>
      <c r="D8" s="47"/>
      <c r="E8" s="47"/>
      <c r="F8" s="48"/>
      <c r="G8" s="2"/>
      <c r="H8" s="12"/>
      <c r="I8" s="5"/>
      <c r="J8" s="5"/>
      <c r="K8" s="5"/>
      <c r="L8" s="5"/>
      <c r="M8" s="5"/>
      <c r="N8" s="5"/>
      <c r="O8" s="5"/>
    </row>
    <row r="9" spans="1:15" x14ac:dyDescent="0.25">
      <c r="A9" s="5"/>
      <c r="B9" s="15" t="s">
        <v>9</v>
      </c>
      <c r="C9" s="49"/>
      <c r="D9" s="50"/>
      <c r="E9" s="50"/>
      <c r="F9" s="51"/>
      <c r="G9" s="28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16" t="s">
        <v>10</v>
      </c>
      <c r="C10" s="36" t="s">
        <v>34</v>
      </c>
      <c r="D10" s="37"/>
      <c r="E10" s="37"/>
      <c r="F10" s="38"/>
      <c r="G10" s="2"/>
      <c r="H10" s="12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15" t="s">
        <v>11</v>
      </c>
      <c r="C11" s="54" t="s">
        <v>35</v>
      </c>
      <c r="D11" s="55"/>
      <c r="E11" s="55"/>
      <c r="F11" s="56"/>
      <c r="G11" s="29"/>
      <c r="H11" s="12"/>
      <c r="I11" s="5"/>
      <c r="J11" s="5"/>
      <c r="K11" s="5"/>
      <c r="L11" s="5"/>
      <c r="M11" s="5"/>
      <c r="N11" s="5"/>
      <c r="O11" s="5"/>
    </row>
    <row r="12" spans="1:15" x14ac:dyDescent="0.25">
      <c r="A12" s="5"/>
      <c r="B12" s="16" t="s">
        <v>12</v>
      </c>
      <c r="C12" s="57"/>
      <c r="D12" s="37"/>
      <c r="E12" s="37"/>
      <c r="F12" s="38"/>
      <c r="G12" s="2"/>
      <c r="H12" s="12"/>
      <c r="I12" s="5"/>
      <c r="J12" s="5"/>
      <c r="K12" s="5"/>
      <c r="L12" s="5"/>
      <c r="M12" s="5"/>
      <c r="N12" s="5"/>
      <c r="O12" s="5"/>
    </row>
    <row r="13" spans="1:15" ht="15.75" thickBot="1" x14ac:dyDescent="0.3">
      <c r="A13" s="5"/>
      <c r="B13" s="9" t="s">
        <v>13</v>
      </c>
      <c r="C13" s="58"/>
      <c r="D13" s="59"/>
      <c r="E13" s="59"/>
      <c r="F13" s="60"/>
      <c r="G13" s="28"/>
      <c r="H13" s="12"/>
      <c r="I13" s="5"/>
      <c r="J13" s="5"/>
      <c r="K13" s="5"/>
      <c r="L13" s="5"/>
      <c r="M13" s="5"/>
      <c r="N13" s="5"/>
      <c r="O13" s="5"/>
    </row>
    <row r="14" spans="1:15" ht="15.75" thickBot="1" x14ac:dyDescent="0.3">
      <c r="A14" s="5"/>
      <c r="B14" s="10"/>
      <c r="C14" s="2"/>
      <c r="D14" s="5"/>
      <c r="E14" s="11"/>
      <c r="F14" s="5"/>
      <c r="G14" s="5"/>
      <c r="H14" s="12"/>
      <c r="I14" s="5"/>
      <c r="J14" s="5"/>
      <c r="K14" s="5"/>
      <c r="L14" s="5"/>
      <c r="M14" s="5"/>
      <c r="N14" s="5"/>
      <c r="O14" s="5"/>
    </row>
    <row r="15" spans="1:15" x14ac:dyDescent="0.25">
      <c r="A15" s="5"/>
      <c r="B15" s="8" t="s">
        <v>14</v>
      </c>
      <c r="C15" s="61" t="s">
        <v>15</v>
      </c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3"/>
    </row>
    <row r="16" spans="1:15" ht="15.75" thickBot="1" x14ac:dyDescent="0.3">
      <c r="A16" s="5"/>
      <c r="B16" s="9" t="s">
        <v>16</v>
      </c>
      <c r="C16" s="52" t="s">
        <v>17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3"/>
    </row>
    <row r="17" spans="1:17" ht="15.75" thickBot="1" x14ac:dyDescent="0.3">
      <c r="A17" s="5"/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7" x14ac:dyDescent="0.25">
      <c r="A18" s="5"/>
      <c r="B18" s="17" t="s">
        <v>18</v>
      </c>
      <c r="C18" s="62" t="s">
        <v>36</v>
      </c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3"/>
    </row>
    <row r="19" spans="1:17" ht="15.75" thickBot="1" x14ac:dyDescent="0.3">
      <c r="A19" s="5"/>
      <c r="B19" s="18" t="s">
        <v>19</v>
      </c>
      <c r="C19" s="52" t="s">
        <v>37</v>
      </c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3"/>
    </row>
    <row r="20" spans="1:17" x14ac:dyDescent="0.25">
      <c r="A20" s="5"/>
      <c r="B20" s="10"/>
      <c r="C20" s="2"/>
      <c r="D20" s="5"/>
      <c r="E20" s="11"/>
      <c r="F20" s="5"/>
      <c r="G20" s="5"/>
      <c r="H20" s="12"/>
      <c r="I20" s="5"/>
      <c r="J20" s="5"/>
      <c r="K20" s="5"/>
      <c r="L20" s="5"/>
      <c r="M20" s="5"/>
      <c r="N20" s="5"/>
      <c r="O20" s="5"/>
    </row>
    <row r="21" spans="1:17" ht="15.75" thickBot="1" x14ac:dyDescent="0.3">
      <c r="A21" s="5"/>
      <c r="B21" s="24"/>
      <c r="C21" s="5"/>
      <c r="D21" s="5"/>
      <c r="E21" s="2"/>
      <c r="F21" s="2"/>
      <c r="G21" s="2"/>
      <c r="H21" s="2"/>
      <c r="I21" s="5"/>
      <c r="J21" s="5"/>
      <c r="K21" s="5"/>
      <c r="L21" s="5"/>
      <c r="M21" s="5"/>
      <c r="N21" s="5"/>
      <c r="O21" s="5"/>
    </row>
    <row r="22" spans="1:17" ht="60" x14ac:dyDescent="0.25">
      <c r="A22" s="5"/>
      <c r="B22" s="8" t="s">
        <v>20</v>
      </c>
      <c r="C22" s="8"/>
      <c r="D22" s="31" t="s">
        <v>21</v>
      </c>
      <c r="E22" s="31" t="s">
        <v>22</v>
      </c>
      <c r="F22" s="31" t="s">
        <v>23</v>
      </c>
      <c r="G22" s="31" t="s">
        <v>24</v>
      </c>
      <c r="H22" s="19" t="s">
        <v>25</v>
      </c>
      <c r="I22" s="19" t="s">
        <v>26</v>
      </c>
      <c r="J22" s="19"/>
      <c r="K22" s="19"/>
      <c r="L22" s="19"/>
      <c r="M22" s="19"/>
      <c r="N22" s="19"/>
      <c r="O22" s="20"/>
    </row>
    <row r="23" spans="1:17" ht="45.75" thickBot="1" x14ac:dyDescent="0.3">
      <c r="A23" s="5"/>
      <c r="B23" s="21"/>
      <c r="C23" s="30" t="s">
        <v>27</v>
      </c>
      <c r="D23" s="22" t="s">
        <v>28</v>
      </c>
      <c r="E23" s="22" t="s">
        <v>29</v>
      </c>
      <c r="F23" s="22" t="s">
        <v>30</v>
      </c>
      <c r="G23" s="22" t="s">
        <v>31</v>
      </c>
      <c r="H23" s="22" t="s">
        <v>32</v>
      </c>
      <c r="I23" s="22" t="s">
        <v>33</v>
      </c>
      <c r="J23" s="22"/>
      <c r="K23" s="22"/>
      <c r="L23" s="22"/>
      <c r="M23" s="22"/>
      <c r="N23" s="22"/>
      <c r="O23" s="23"/>
    </row>
    <row r="24" spans="1:17" x14ac:dyDescent="0.25">
      <c r="A24" s="5"/>
      <c r="B24">
        <v>2010</v>
      </c>
      <c r="C24">
        <v>2010</v>
      </c>
      <c r="D24" s="1">
        <v>61.996175398377844</v>
      </c>
      <c r="E24" s="1">
        <v>34.529993568644947</v>
      </c>
      <c r="F24" s="1">
        <v>14.610296294208469</v>
      </c>
      <c r="G24" s="1">
        <v>11.798202494403908</v>
      </c>
      <c r="H24" s="1">
        <v>11.854164560071663</v>
      </c>
      <c r="I24" s="1">
        <f>SUM(D24:H24)</f>
        <v>134.78883231570683</v>
      </c>
      <c r="J24" s="33"/>
      <c r="K24" s="34"/>
      <c r="L24" s="34"/>
      <c r="M24" s="34"/>
      <c r="N24" s="34"/>
      <c r="O24" s="34"/>
      <c r="P24" s="32"/>
      <c r="Q24" s="35"/>
    </row>
    <row r="25" spans="1:17" x14ac:dyDescent="0.25">
      <c r="A25" s="5"/>
      <c r="B25">
        <v>2011</v>
      </c>
      <c r="C25">
        <v>2011</v>
      </c>
      <c r="D25" s="1">
        <v>65.933061732520898</v>
      </c>
      <c r="E25" s="1">
        <v>32.662007707717038</v>
      </c>
      <c r="F25" s="1">
        <v>35.287397841009643</v>
      </c>
      <c r="G25" s="1">
        <v>16.840614037543407</v>
      </c>
      <c r="H25" s="1">
        <v>13.896199642919614</v>
      </c>
      <c r="I25" s="1">
        <f t="shared" ref="I25:I41" si="0">SUM(D25:H25)</f>
        <v>164.61928096171061</v>
      </c>
      <c r="J25" s="33"/>
      <c r="K25" s="34"/>
      <c r="L25" s="34"/>
      <c r="M25" s="34"/>
      <c r="N25" s="34"/>
      <c r="O25" s="34"/>
    </row>
    <row r="26" spans="1:17" x14ac:dyDescent="0.25">
      <c r="A26" s="5"/>
      <c r="B26">
        <v>2012</v>
      </c>
      <c r="C26">
        <v>2012</v>
      </c>
      <c r="D26" s="1">
        <v>76.334563994607009</v>
      </c>
      <c r="E26" s="1">
        <v>39.388569154044724</v>
      </c>
      <c r="F26" s="1">
        <v>40.671606785003192</v>
      </c>
      <c r="G26" s="1">
        <v>27.429560647303507</v>
      </c>
      <c r="H26" s="1">
        <v>16.679489202460058</v>
      </c>
      <c r="I26" s="1">
        <f t="shared" si="0"/>
        <v>200.50378978341848</v>
      </c>
      <c r="J26" s="33"/>
      <c r="K26" s="34"/>
      <c r="L26" s="34"/>
      <c r="M26" s="34"/>
      <c r="N26" s="34"/>
      <c r="O26" s="34"/>
    </row>
    <row r="27" spans="1:17" x14ac:dyDescent="0.25">
      <c r="A27" s="5"/>
      <c r="B27">
        <v>2013</v>
      </c>
      <c r="C27">
        <v>2013</v>
      </c>
      <c r="D27" s="1">
        <v>91.842787430145975</v>
      </c>
      <c r="E27" s="1">
        <v>50.740268078590191</v>
      </c>
      <c r="F27" s="1">
        <v>45.905942145247124</v>
      </c>
      <c r="G27" s="1">
        <v>19.616775605005213</v>
      </c>
      <c r="H27" s="1">
        <v>23.350681043793529</v>
      </c>
      <c r="I27" s="1">
        <f t="shared" si="0"/>
        <v>231.45645430278205</v>
      </c>
      <c r="J27" s="33"/>
      <c r="K27" s="34"/>
      <c r="L27" s="34"/>
      <c r="M27" s="34"/>
      <c r="N27" s="34"/>
      <c r="O27" s="34"/>
    </row>
    <row r="28" spans="1:17" x14ac:dyDescent="0.25">
      <c r="A28" s="5"/>
      <c r="B28">
        <v>2014</v>
      </c>
      <c r="C28">
        <v>2014</v>
      </c>
      <c r="D28" s="1">
        <v>85.236229501207347</v>
      </c>
      <c r="E28" s="1">
        <v>39.400746843750753</v>
      </c>
      <c r="F28" s="1">
        <v>52.834853706196114</v>
      </c>
      <c r="G28" s="1">
        <v>16.850873925726248</v>
      </c>
      <c r="H28" s="1">
        <v>33.301633372547492</v>
      </c>
      <c r="I28" s="1">
        <f t="shared" si="0"/>
        <v>227.62433734942795</v>
      </c>
      <c r="J28" s="33"/>
      <c r="K28" s="34"/>
      <c r="L28" s="34"/>
      <c r="M28" s="34"/>
      <c r="N28" s="34"/>
      <c r="O28" s="34"/>
    </row>
    <row r="29" spans="1:17" x14ac:dyDescent="0.25">
      <c r="B29">
        <v>2015</v>
      </c>
      <c r="C29">
        <v>2015</v>
      </c>
      <c r="D29" s="1">
        <v>85.028579299817991</v>
      </c>
      <c r="E29" s="1">
        <v>24.774500207573993</v>
      </c>
      <c r="F29" s="1">
        <v>54.266296158629991</v>
      </c>
      <c r="G29" s="1">
        <v>10.804295222369998</v>
      </c>
      <c r="H29" s="1">
        <v>26.200899111707997</v>
      </c>
      <c r="I29" s="1">
        <f t="shared" si="0"/>
        <v>201.07457000009998</v>
      </c>
      <c r="J29" s="33"/>
      <c r="K29" s="34"/>
      <c r="L29" s="34"/>
      <c r="M29" s="34"/>
      <c r="N29" s="34"/>
      <c r="O29" s="34"/>
    </row>
    <row r="30" spans="1:17" x14ac:dyDescent="0.25">
      <c r="B30">
        <v>2016</v>
      </c>
      <c r="C30">
        <v>2016</v>
      </c>
      <c r="D30" s="1">
        <v>71.71222443223553</v>
      </c>
      <c r="E30" s="1">
        <v>16.278219733065637</v>
      </c>
      <c r="F30" s="1">
        <v>53.026101780220074</v>
      </c>
      <c r="G30" s="1">
        <v>7.2896275867586864</v>
      </c>
      <c r="H30" s="1">
        <v>15.070537019067565</v>
      </c>
      <c r="I30" s="1">
        <f t="shared" si="0"/>
        <v>163.37671055134749</v>
      </c>
      <c r="J30" s="33"/>
      <c r="K30" s="34"/>
      <c r="L30" s="34"/>
      <c r="M30" s="34"/>
      <c r="N30" s="34"/>
      <c r="O30" s="34"/>
    </row>
    <row r="31" spans="1:17" x14ac:dyDescent="0.25">
      <c r="B31">
        <v>2017</v>
      </c>
      <c r="C31">
        <v>2017</v>
      </c>
      <c r="D31" s="1">
        <v>64.879449763035069</v>
      </c>
      <c r="E31" s="1">
        <v>19.513543963103317</v>
      </c>
      <c r="F31" s="1">
        <v>44.835838948834116</v>
      </c>
      <c r="G31" s="1">
        <v>4.6130472271791465</v>
      </c>
      <c r="H31" s="1">
        <v>11.820246509038862</v>
      </c>
      <c r="I31" s="1">
        <f t="shared" si="0"/>
        <v>145.66212641119051</v>
      </c>
      <c r="J31" s="33"/>
      <c r="K31" s="34"/>
      <c r="L31" s="34"/>
      <c r="M31" s="34"/>
      <c r="N31" s="34"/>
      <c r="O31" s="34"/>
    </row>
    <row r="32" spans="1:17" x14ac:dyDescent="0.25">
      <c r="B32">
        <v>2018</v>
      </c>
      <c r="C32">
        <v>2018</v>
      </c>
      <c r="D32" s="1">
        <v>56.27556552100183</v>
      </c>
      <c r="E32" s="1">
        <v>30.160317765337634</v>
      </c>
      <c r="F32" s="1">
        <v>37.158063033321028</v>
      </c>
      <c r="G32" s="1">
        <v>10.424702904741697</v>
      </c>
      <c r="H32" s="1">
        <v>11.559890051153134</v>
      </c>
      <c r="I32" s="1">
        <f t="shared" si="0"/>
        <v>145.57853927555533</v>
      </c>
      <c r="J32" s="33"/>
      <c r="K32" s="34"/>
      <c r="L32" s="34"/>
      <c r="M32" s="34"/>
      <c r="N32" s="34"/>
      <c r="O32" s="34"/>
    </row>
    <row r="33" spans="2:15" x14ac:dyDescent="0.25">
      <c r="B33">
        <v>2019</v>
      </c>
      <c r="C33">
        <v>2019</v>
      </c>
      <c r="D33" s="1">
        <v>69.093166631864619</v>
      </c>
      <c r="E33" s="1">
        <v>36.804412124707575</v>
      </c>
      <c r="F33" s="1">
        <v>34.786728383669676</v>
      </c>
      <c r="G33" s="1">
        <v>14.641290086263536</v>
      </c>
      <c r="H33" s="1">
        <v>13.997026805263536</v>
      </c>
      <c r="I33" s="1">
        <f t="shared" si="0"/>
        <v>169.32262403176892</v>
      </c>
      <c r="J33" s="33"/>
      <c r="K33" s="34"/>
      <c r="L33" s="34"/>
      <c r="M33" s="34"/>
      <c r="N33" s="34"/>
      <c r="O33" s="34"/>
    </row>
    <row r="34" spans="2:15" x14ac:dyDescent="0.25">
      <c r="B34">
        <v>2020</v>
      </c>
      <c r="C34">
        <v>2020</v>
      </c>
      <c r="D34" s="1">
        <v>78.086776812112291</v>
      </c>
      <c r="E34" s="1">
        <v>36.282013969042772</v>
      </c>
      <c r="F34" s="1">
        <v>24.967786082390372</v>
      </c>
      <c r="G34" s="1">
        <v>13.771845393497324</v>
      </c>
      <c r="H34" s="1">
        <v>14.040575532096254</v>
      </c>
      <c r="I34" s="1">
        <f t="shared" si="0"/>
        <v>167.14899778913903</v>
      </c>
      <c r="J34" s="33"/>
      <c r="K34" s="34"/>
      <c r="L34" s="34"/>
      <c r="M34" s="34"/>
      <c r="N34" s="34"/>
      <c r="O34" s="34"/>
    </row>
    <row r="35" spans="2:15" x14ac:dyDescent="0.25">
      <c r="B35">
        <v>2021</v>
      </c>
      <c r="C35">
        <v>2021</v>
      </c>
      <c r="D35" s="1">
        <v>77.22946541200001</v>
      </c>
      <c r="E35" s="1">
        <v>39.452663415999993</v>
      </c>
      <c r="F35" s="1">
        <v>15.382410120000001</v>
      </c>
      <c r="G35" s="1">
        <v>14.106091819999998</v>
      </c>
      <c r="H35" s="1">
        <v>11.957437707999999</v>
      </c>
      <c r="I35" s="1">
        <f t="shared" si="0"/>
        <v>158.12806847599998</v>
      </c>
      <c r="J35" s="33"/>
      <c r="K35" s="34"/>
      <c r="L35" s="34"/>
      <c r="M35" s="34"/>
      <c r="N35" s="34"/>
      <c r="O35" s="34"/>
    </row>
    <row r="36" spans="2:15" x14ac:dyDescent="0.25">
      <c r="B36">
        <v>2022</v>
      </c>
      <c r="C36">
        <v>2022</v>
      </c>
      <c r="D36" s="1">
        <v>62.460606999999996</v>
      </c>
      <c r="E36" s="1">
        <v>43.078233999999995</v>
      </c>
      <c r="F36" s="1">
        <v>12.690802</v>
      </c>
      <c r="G36" s="1">
        <v>16.418947999999997</v>
      </c>
      <c r="H36" s="1">
        <v>14.434239999999997</v>
      </c>
      <c r="I36" s="1">
        <f t="shared" si="0"/>
        <v>149.08283099999997</v>
      </c>
      <c r="J36" s="33"/>
      <c r="K36" s="34"/>
      <c r="L36" s="34"/>
      <c r="M36" s="34"/>
      <c r="N36" s="34"/>
      <c r="O36" s="34"/>
    </row>
    <row r="37" spans="2:15" x14ac:dyDescent="0.25">
      <c r="B37">
        <v>2023</v>
      </c>
      <c r="C37">
        <v>2023</v>
      </c>
      <c r="D37" s="1">
        <v>64.226073999999997</v>
      </c>
      <c r="E37" s="1">
        <v>41.040026999999995</v>
      </c>
      <c r="F37" s="1">
        <v>17.116533</v>
      </c>
      <c r="G37" s="1">
        <v>21.268474999999999</v>
      </c>
      <c r="H37" s="1">
        <v>22.381463999999998</v>
      </c>
      <c r="I37" s="1">
        <f t="shared" si="0"/>
        <v>166.03257299999999</v>
      </c>
      <c r="J37" s="33"/>
      <c r="K37" s="34"/>
      <c r="L37" s="34"/>
      <c r="M37" s="34"/>
      <c r="N37" s="34"/>
      <c r="O37" s="34"/>
    </row>
    <row r="38" spans="2:15" x14ac:dyDescent="0.25">
      <c r="B38">
        <v>2024</v>
      </c>
      <c r="C38">
        <v>2024</v>
      </c>
      <c r="D38" s="1">
        <v>62.945244999999993</v>
      </c>
      <c r="E38" s="1">
        <v>39.168610999999999</v>
      </c>
      <c r="F38" s="1">
        <v>24.009511999999997</v>
      </c>
      <c r="G38" s="1">
        <v>18.131964999999997</v>
      </c>
      <c r="H38" s="1">
        <v>27.826823000000001</v>
      </c>
      <c r="I38" s="1">
        <f t="shared" si="0"/>
        <v>172.082156</v>
      </c>
      <c r="J38" s="33"/>
      <c r="K38" s="34"/>
      <c r="L38" s="34"/>
      <c r="M38" s="34"/>
      <c r="N38" s="34"/>
      <c r="O38" s="34"/>
    </row>
    <row r="39" spans="2:15" x14ac:dyDescent="0.25">
      <c r="B39">
        <v>2025</v>
      </c>
      <c r="C39">
        <v>2025</v>
      </c>
      <c r="D39" s="1">
        <v>68.412632999999985</v>
      </c>
      <c r="E39" s="1">
        <v>35.348152999999996</v>
      </c>
      <c r="F39" s="1">
        <v>25.703646999999997</v>
      </c>
      <c r="G39" s="1">
        <v>13.323349</v>
      </c>
      <c r="H39" s="1">
        <v>29.947900999999995</v>
      </c>
      <c r="I39" s="1">
        <f t="shared" si="0"/>
        <v>172.73568299999999</v>
      </c>
      <c r="J39" s="33"/>
      <c r="K39" s="34"/>
      <c r="L39" s="34"/>
      <c r="M39" s="34"/>
      <c r="N39" s="34"/>
      <c r="O39" s="34"/>
    </row>
    <row r="40" spans="2:15" x14ac:dyDescent="0.25">
      <c r="B40">
        <v>2026</v>
      </c>
      <c r="C40">
        <v>2026</v>
      </c>
      <c r="D40" s="1">
        <v>59.65663</v>
      </c>
      <c r="E40" s="1">
        <v>38.275911999999998</v>
      </c>
      <c r="F40" s="1">
        <v>22.342650999999996</v>
      </c>
      <c r="G40" s="1">
        <v>14.571658999999999</v>
      </c>
      <c r="H40" s="1">
        <v>29.149611999999998</v>
      </c>
      <c r="I40" s="1">
        <f t="shared" si="0"/>
        <v>163.996464</v>
      </c>
    </row>
    <row r="41" spans="2:15" x14ac:dyDescent="0.25">
      <c r="B41">
        <v>2027</v>
      </c>
      <c r="C41">
        <v>2027</v>
      </c>
      <c r="D41" s="1">
        <v>59.123737999999996</v>
      </c>
      <c r="E41" s="1">
        <v>43.453775999999998</v>
      </c>
      <c r="F41" s="1">
        <v>16.677001999999998</v>
      </c>
      <c r="G41" s="1">
        <v>12.631009000000001</v>
      </c>
      <c r="H41" s="1">
        <v>25.829526999999999</v>
      </c>
      <c r="I41" s="1">
        <f t="shared" si="0"/>
        <v>157.71505200000001</v>
      </c>
    </row>
    <row r="65" spans="2:2" x14ac:dyDescent="0.25">
      <c r="B65" s="25"/>
    </row>
  </sheetData>
  <mergeCells count="13">
    <mergeCell ref="C19:O19"/>
    <mergeCell ref="C11:F11"/>
    <mergeCell ref="C12:F12"/>
    <mergeCell ref="C13:F13"/>
    <mergeCell ref="C15:O15"/>
    <mergeCell ref="C16:O16"/>
    <mergeCell ref="C18:O18"/>
    <mergeCell ref="C10:F10"/>
    <mergeCell ref="E2:O2"/>
    <mergeCell ref="C4:O4"/>
    <mergeCell ref="C5:O5"/>
    <mergeCell ref="C8:F8"/>
    <mergeCell ref="C9:F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50" zoomScaleNormal="50" workbookViewId="0">
      <selection activeCell="AE41" sqref="AE41"/>
    </sheetView>
  </sheetViews>
  <sheetFormatPr baseColWidth="10" defaultColWidth="11.42578125" defaultRowHeight="15" x14ac:dyDescent="0.25"/>
  <cols>
    <col min="1" max="16384" width="11.42578125" style="27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50" zoomScaleNormal="50" workbookViewId="0">
      <selection activeCell="S60" sqref="S60"/>
    </sheetView>
  </sheetViews>
  <sheetFormatPr baseColWidth="10" defaultColWidth="11.42578125" defaultRowHeight="15" x14ac:dyDescent="0.25"/>
  <cols>
    <col min="1" max="16384" width="11.42578125" style="27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5" ma:contentTypeDescription="Opprett et nytt dokument." ma:contentTypeScope="" ma:versionID="9572e11fd738eaef8546a735d91c1762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a25171cfcda60725ccd13f6162815556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126DB40-5EE2-4AD6-850B-589390B7BD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C42C7F-CC02-4AA3-ACEE-1AEF1C1E36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CAE664-B2E4-4ECF-BA0C-0413A4DFA87C}">
  <ds:schemaRefs>
    <ds:schemaRef ds:uri="http://www.w3.org/XML/1998/namespace"/>
    <ds:schemaRef ds:uri="http://purl.org/dc/elements/1.1/"/>
    <ds:schemaRef ds:uri="http://schemas.microsoft.com/office/2006/documentManagement/types"/>
    <ds:schemaRef ds:uri="2ae5ca6d-bcb8-4ec0-a8a7-29506e365b54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c74d52cd-2ee0-4c46-a9b5-7f4054c7c5b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Fig_norsk</vt:lpstr>
      <vt:lpstr>Fig_engelsk</vt:lpstr>
    </vt:vector>
  </TitlesOfParts>
  <Manager/>
  <Company>OD - PTIL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Toft Anders</dc:creator>
  <cp:keywords/>
  <dc:description/>
  <cp:lastModifiedBy>Takamoli Arezo</cp:lastModifiedBy>
  <cp:revision/>
  <dcterms:created xsi:type="dcterms:W3CDTF">2015-01-09T14:22:20Z</dcterms:created>
  <dcterms:modified xsi:type="dcterms:W3CDTF">2023-01-06T11:49:08Z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