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sokkeldirektoratet.sharepoint.com/sites/ORG-S-KSB-02NorskPetroleum/Delte dokumenter/2026/Sokkelåret jan 2026/Figurer/"/>
    </mc:Choice>
  </mc:AlternateContent>
  <xr:revisionPtr revIDLastSave="8" documentId="13_ncr:1_{9BB2FE95-BD82-4109-9C7E-C0DA13D9E18B}" xr6:coauthVersionLast="47" xr6:coauthVersionMax="47" xr10:uidLastSave="{0CDA2186-E278-4FFA-B7E1-F1A72774301B}"/>
  <bookViews>
    <workbookView xWindow="-76905" yWindow="0" windowWidth="25815" windowHeight="20985" xr2:uid="{00000000-000D-0000-FFFF-FFFF00000000}"/>
  </bookViews>
  <sheets>
    <sheet name="Fig-data" sheetId="1" r:id="rId1"/>
    <sheet name="Fig_norsk" sheetId="2" r:id="rId2"/>
    <sheet name="Fig_engelsk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4" i="1" l="1"/>
  <c r="I25" i="1"/>
  <c r="I26" i="1"/>
  <c r="I27" i="1"/>
  <c r="I28" i="1"/>
  <c r="I41" i="1"/>
  <c r="I40" i="1"/>
  <c r="I29" i="1"/>
  <c r="I30" i="1"/>
  <c r="I31" i="1"/>
  <c r="I32" i="1"/>
  <c r="I33" i="1"/>
  <c r="I34" i="1"/>
  <c r="I35" i="1"/>
  <c r="I36" i="1"/>
  <c r="I37" i="1"/>
  <c r="I38" i="1"/>
  <c r="I39" i="1"/>
</calcChain>
</file>

<file path=xl/sharedStrings.xml><?xml version="1.0" encoding="utf-8"?>
<sst xmlns="http://schemas.openxmlformats.org/spreadsheetml/2006/main" count="38" uniqueCount="38">
  <si>
    <t xml:space="preserve"> </t>
  </si>
  <si>
    <t>Figur nr</t>
  </si>
  <si>
    <t>Beskrivelse:</t>
  </si>
  <si>
    <t>Figurtekst NOR:</t>
  </si>
  <si>
    <t>Investeringer fordelt på hovedkategorier</t>
  </si>
  <si>
    <t>Figurtekst ENG:</t>
  </si>
  <si>
    <t>Investments by main category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</si>
  <si>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</si>
  <si>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</si>
  <si>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</si>
  <si>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</si>
  <si>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</si>
  <si>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</si>
  <si>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</si>
  <si>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</si>
  <si>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</si>
  <si>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</si>
  <si>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</si>
  <si>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</si>
  <si>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Utvinningsbrønner</t>
  </si>
  <si>
    <t>Eksisterende innretninger</t>
  </si>
  <si>
    <t>Nye bunnfaste og flytende innretninger</t>
  </si>
  <si>
    <t>Nye undervannsanlegg</t>
  </si>
  <si>
    <t>Rør og landanlegg</t>
  </si>
  <si>
    <t xml:space="preserve">Totalt </t>
  </si>
  <si>
    <t>Datatyper ENG</t>
  </si>
  <si>
    <t>Development wells</t>
  </si>
  <si>
    <t>Existing facilities</t>
  </si>
  <si>
    <t>New fixed and floating facilities</t>
  </si>
  <si>
    <t>New subsea facilities</t>
  </si>
  <si>
    <t>Pipelines and terminals</t>
  </si>
  <si>
    <t xml:space="preserve">Total </t>
  </si>
  <si>
    <t>Sokkeldirektoratet</t>
  </si>
  <si>
    <t>Norwegian Offshore Directorate</t>
  </si>
  <si>
    <t>Milliarder NOK (2026)</t>
  </si>
  <si>
    <t>Billion NOK (2026)</t>
  </si>
  <si>
    <t>Historiske tall for 2013-2024 og prognose for 2025-2030</t>
  </si>
  <si>
    <t>Historical figures for 2013-2024 and forecast for 2025-2030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</si>
</sst>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rgb="FF1F497D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/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3" fontId="0" fillId="0" borderId="0" xfId="0" applyNumberFormat="1"/>
    <xf numFmtId="0" fontId="2" fillId="2" borderId="1" xfId="0" applyFont="1" applyFill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2" fillId="0" borderId="0" xfId="0" applyFont="1"/>
    <xf numFmtId="0" fontId="2" fillId="2" borderId="5" xfId="0" applyFont="1" applyFill="1" applyBorder="1"/>
    <xf numFmtId="0" fontId="4" fillId="2" borderId="8" xfId="0" applyFont="1" applyFill="1" applyBorder="1"/>
    <xf numFmtId="0" fontId="5" fillId="0" borderId="0" xfId="0" applyFont="1"/>
    <xf numFmtId="0" fontId="6" fillId="0" borderId="0" xfId="0" applyFont="1"/>
    <xf numFmtId="0" fontId="2" fillId="2" borderId="11" xfId="0" applyFont="1" applyFill="1" applyBorder="1"/>
    <xf numFmtId="0" fontId="4" fillId="2" borderId="15" xfId="0" applyFont="1" applyFill="1" applyBorder="1"/>
    <xf numFmtId="0" fontId="2" fillId="2" borderId="15" xfId="0" applyFont="1" applyFill="1" applyBorder="1"/>
    <xf numFmtId="0" fontId="2" fillId="2" borderId="5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2" fillId="0" borderId="22" xfId="0" applyFont="1" applyBorder="1" applyAlignment="1">
      <alignment wrapText="1"/>
    </xf>
    <xf numFmtId="0" fontId="2" fillId="0" borderId="23" xfId="0" applyFont="1" applyBorder="1" applyAlignment="1">
      <alignment wrapText="1"/>
    </xf>
    <xf numFmtId="0" fontId="4" fillId="2" borderId="24" xfId="0" applyFont="1" applyFill="1" applyBorder="1"/>
    <xf numFmtId="0" fontId="4" fillId="0" borderId="25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1" fillId="0" borderId="0" xfId="0" applyFont="1"/>
    <xf numFmtId="0" fontId="2" fillId="2" borderId="26" xfId="0" applyFont="1" applyFill="1" applyBorder="1" applyAlignment="1">
      <alignment vertical="center"/>
    </xf>
    <xf numFmtId="0" fontId="0" fillId="3" borderId="0" xfId="0" applyFill="1"/>
    <xf numFmtId="0" fontId="7" fillId="0" borderId="0" xfId="0" applyFont="1"/>
    <xf numFmtId="0" fontId="8" fillId="0" borderId="0" xfId="0" applyFont="1"/>
    <xf numFmtId="0" fontId="4" fillId="2" borderId="27" xfId="0" applyFont="1" applyFill="1" applyBorder="1"/>
    <xf numFmtId="0" fontId="2" fillId="0" borderId="28" xfId="0" applyFont="1" applyBorder="1" applyAlignment="1">
      <alignment wrapText="1"/>
    </xf>
    <xf numFmtId="2" fontId="4" fillId="0" borderId="0" xfId="0" applyNumberFormat="1" applyFont="1" applyAlignment="1">
      <alignment wrapText="1"/>
    </xf>
    <xf numFmtId="1" fontId="9" fillId="0" borderId="0" xfId="0" applyNumberFormat="1" applyFont="1"/>
    <xf numFmtId="1" fontId="4" fillId="0" borderId="0" xfId="0" applyNumberFormat="1" applyFont="1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2" fillId="0" borderId="6" xfId="0" applyFont="1" applyBorder="1"/>
    <xf numFmtId="0" fontId="2" fillId="0" borderId="7" xfId="0" applyFont="1" applyBorder="1"/>
    <xf numFmtId="0" fontId="5" fillId="0" borderId="9" xfId="0" applyFont="1" applyBorder="1"/>
    <xf numFmtId="0" fontId="5" fillId="0" borderId="10" xfId="0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9" xfId="0" applyFont="1" applyBorder="1"/>
    <xf numFmtId="0" fontId="7" fillId="0" borderId="10" xfId="0" applyFont="1" applyBorder="1"/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7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0" fillId="0" borderId="6" xfId="0" applyBorder="1"/>
    <xf numFmtId="0" fontId="0" fillId="0" borderId="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569967656012277E-2"/>
          <c:y val="2.7074978298611142E-2"/>
          <c:w val="0.87643459855403361"/>
          <c:h val="0.76611816406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Utvinningsbrønner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100.63</c:v>
                </c:pt>
                <c:pt idx="1">
                  <c:v>93.39</c:v>
                </c:pt>
                <c:pt idx="2">
                  <c:v>93.17</c:v>
                </c:pt>
                <c:pt idx="3">
                  <c:v>78.58</c:v>
                </c:pt>
                <c:pt idx="4">
                  <c:v>71.09</c:v>
                </c:pt>
                <c:pt idx="5">
                  <c:v>61.66</c:v>
                </c:pt>
                <c:pt idx="6">
                  <c:v>75.709999999999994</c:v>
                </c:pt>
                <c:pt idx="7">
                  <c:v>85.56</c:v>
                </c:pt>
                <c:pt idx="8">
                  <c:v>84.62</c:v>
                </c:pt>
                <c:pt idx="9">
                  <c:v>72.06</c:v>
                </c:pt>
                <c:pt idx="10">
                  <c:v>79.2</c:v>
                </c:pt>
                <c:pt idx="11">
                  <c:v>73.48</c:v>
                </c:pt>
                <c:pt idx="12">
                  <c:v>86.21</c:v>
                </c:pt>
                <c:pt idx="13">
                  <c:v>98.16</c:v>
                </c:pt>
                <c:pt idx="14">
                  <c:v>103.84</c:v>
                </c:pt>
                <c:pt idx="15">
                  <c:v>90.18</c:v>
                </c:pt>
                <c:pt idx="16">
                  <c:v>69.44</c:v>
                </c:pt>
                <c:pt idx="17">
                  <c:v>64.89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3F-4BAC-8A34-C2273D5CEA4E}"/>
            </c:ext>
          </c:extLst>
        </c:ser>
        <c:ser>
          <c:idx val="2"/>
          <c:order val="1"/>
          <c:tx>
            <c:strRef>
              <c:f>'Fig-data'!$E$22</c:f>
              <c:strCache>
                <c:ptCount val="1"/>
                <c:pt idx="0">
                  <c:v>Eksisterende innretninger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'Fig-data'!$E$24:$E$41</c:f>
              <c:numCache>
                <c:formatCode>#,##0</c:formatCode>
                <c:ptCount val="18"/>
                <c:pt idx="0">
                  <c:v>55.6</c:v>
                </c:pt>
                <c:pt idx="1">
                  <c:v>43.17</c:v>
                </c:pt>
                <c:pt idx="2">
                  <c:v>27.15</c:v>
                </c:pt>
                <c:pt idx="3">
                  <c:v>17.84</c:v>
                </c:pt>
                <c:pt idx="4">
                  <c:v>21.38</c:v>
                </c:pt>
                <c:pt idx="5">
                  <c:v>33.04</c:v>
                </c:pt>
                <c:pt idx="6">
                  <c:v>40.32</c:v>
                </c:pt>
                <c:pt idx="7">
                  <c:v>39.78</c:v>
                </c:pt>
                <c:pt idx="8">
                  <c:v>42.82</c:v>
                </c:pt>
                <c:pt idx="9">
                  <c:v>47.51</c:v>
                </c:pt>
                <c:pt idx="10">
                  <c:v>52.07</c:v>
                </c:pt>
                <c:pt idx="11">
                  <c:v>48.75</c:v>
                </c:pt>
                <c:pt idx="12">
                  <c:v>49.81</c:v>
                </c:pt>
                <c:pt idx="13">
                  <c:v>50.15</c:v>
                </c:pt>
                <c:pt idx="14">
                  <c:v>51.58</c:v>
                </c:pt>
                <c:pt idx="15">
                  <c:v>43.06</c:v>
                </c:pt>
                <c:pt idx="16">
                  <c:v>43.72</c:v>
                </c:pt>
                <c:pt idx="17">
                  <c:v>39.6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3F-4BAC-8A34-C2273D5CEA4E}"/>
            </c:ext>
          </c:extLst>
        </c:ser>
        <c:ser>
          <c:idx val="5"/>
          <c:order val="2"/>
          <c:tx>
            <c:strRef>
              <c:f>'Fig-data'!$F$22</c:f>
              <c:strCache>
                <c:ptCount val="1"/>
                <c:pt idx="0">
                  <c:v>Nye bunnfaste og flytende innretninger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'Fig-data'!$F$24:$F$41</c:f>
              <c:numCache>
                <c:formatCode>#,##0</c:formatCode>
                <c:ptCount val="18"/>
                <c:pt idx="0">
                  <c:v>50.3</c:v>
                </c:pt>
                <c:pt idx="1">
                  <c:v>57.89</c:v>
                </c:pt>
                <c:pt idx="2">
                  <c:v>59.46</c:v>
                </c:pt>
                <c:pt idx="3">
                  <c:v>58.1</c:v>
                </c:pt>
                <c:pt idx="4">
                  <c:v>49.13</c:v>
                </c:pt>
                <c:pt idx="5">
                  <c:v>40.71</c:v>
                </c:pt>
                <c:pt idx="6">
                  <c:v>38.119999999999997</c:v>
                </c:pt>
                <c:pt idx="7">
                  <c:v>27.36</c:v>
                </c:pt>
                <c:pt idx="8">
                  <c:v>16.850000000000001</c:v>
                </c:pt>
                <c:pt idx="9">
                  <c:v>14.43</c:v>
                </c:pt>
                <c:pt idx="10">
                  <c:v>27.57</c:v>
                </c:pt>
                <c:pt idx="11">
                  <c:v>44.31</c:v>
                </c:pt>
                <c:pt idx="12">
                  <c:v>49.22</c:v>
                </c:pt>
                <c:pt idx="13">
                  <c:v>31.56</c:v>
                </c:pt>
                <c:pt idx="14">
                  <c:v>11.58</c:v>
                </c:pt>
                <c:pt idx="15">
                  <c:v>12.13</c:v>
                </c:pt>
                <c:pt idx="16">
                  <c:v>19.2</c:v>
                </c:pt>
                <c:pt idx="17">
                  <c:v>18.52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3F-4BAC-8A34-C2273D5CEA4E}"/>
            </c:ext>
          </c:extLst>
        </c:ser>
        <c:ser>
          <c:idx val="1"/>
          <c:order val="3"/>
          <c:tx>
            <c:strRef>
              <c:f>'Fig-data'!$G$22</c:f>
              <c:strCache>
                <c:ptCount val="1"/>
                <c:pt idx="0">
                  <c:v>Nye undervannsanlegg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'Fig-data'!$G$24:$G$41</c:f>
              <c:numCache>
                <c:formatCode>#,##0</c:formatCode>
                <c:ptCount val="18"/>
                <c:pt idx="0">
                  <c:v>21.49</c:v>
                </c:pt>
                <c:pt idx="1">
                  <c:v>18.46</c:v>
                </c:pt>
                <c:pt idx="2">
                  <c:v>11.84</c:v>
                </c:pt>
                <c:pt idx="3">
                  <c:v>7.99</c:v>
                </c:pt>
                <c:pt idx="4">
                  <c:v>5.05</c:v>
                </c:pt>
                <c:pt idx="5">
                  <c:v>11.42</c:v>
                </c:pt>
                <c:pt idx="6">
                  <c:v>16.04</c:v>
                </c:pt>
                <c:pt idx="7">
                  <c:v>15.09</c:v>
                </c:pt>
                <c:pt idx="8">
                  <c:v>15.34</c:v>
                </c:pt>
                <c:pt idx="9">
                  <c:v>16.68</c:v>
                </c:pt>
                <c:pt idx="10">
                  <c:v>22.38</c:v>
                </c:pt>
                <c:pt idx="11">
                  <c:v>21.98</c:v>
                </c:pt>
                <c:pt idx="12">
                  <c:v>17.87</c:v>
                </c:pt>
                <c:pt idx="13">
                  <c:v>16.600000000000001</c:v>
                </c:pt>
                <c:pt idx="14">
                  <c:v>17.489999999999998</c:v>
                </c:pt>
                <c:pt idx="15">
                  <c:v>27.83</c:v>
                </c:pt>
                <c:pt idx="16">
                  <c:v>26.98</c:v>
                </c:pt>
                <c:pt idx="17">
                  <c:v>26.67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3F-4BAC-8A34-C2273D5CEA4E}"/>
            </c:ext>
          </c:extLst>
        </c:ser>
        <c:ser>
          <c:idx val="3"/>
          <c:order val="4"/>
          <c:tx>
            <c:strRef>
              <c:f>'Fig-data'!$H$22</c:f>
              <c:strCache>
                <c:ptCount val="1"/>
                <c:pt idx="0">
                  <c:v>Rør og landanlegg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'Fig-data'!$B$24:$B$41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'Fig-data'!$H$24:$H$41</c:f>
              <c:numCache>
                <c:formatCode>#,##0</c:formatCode>
                <c:ptCount val="18"/>
                <c:pt idx="0">
                  <c:v>25.59</c:v>
                </c:pt>
                <c:pt idx="1">
                  <c:v>36.49</c:v>
                </c:pt>
                <c:pt idx="2">
                  <c:v>28.71</c:v>
                </c:pt>
                <c:pt idx="3">
                  <c:v>16.510000000000002</c:v>
                </c:pt>
                <c:pt idx="4">
                  <c:v>12.95</c:v>
                </c:pt>
                <c:pt idx="5">
                  <c:v>12.67</c:v>
                </c:pt>
                <c:pt idx="6">
                  <c:v>15.34</c:v>
                </c:pt>
                <c:pt idx="7">
                  <c:v>15.38</c:v>
                </c:pt>
                <c:pt idx="8">
                  <c:v>13.1</c:v>
                </c:pt>
                <c:pt idx="9">
                  <c:v>14.33</c:v>
                </c:pt>
                <c:pt idx="10">
                  <c:v>24.73</c:v>
                </c:pt>
                <c:pt idx="11">
                  <c:v>35.28</c:v>
                </c:pt>
                <c:pt idx="12">
                  <c:v>38.03</c:v>
                </c:pt>
                <c:pt idx="13">
                  <c:v>30.11</c:v>
                </c:pt>
                <c:pt idx="14">
                  <c:v>25.14</c:v>
                </c:pt>
                <c:pt idx="15">
                  <c:v>26.51</c:v>
                </c:pt>
                <c:pt idx="16">
                  <c:v>27.89</c:v>
                </c:pt>
                <c:pt idx="17">
                  <c:v>28.09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D3F-4BAC-8A34-C2273D5C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53938776"/>
        <c:axId val="153937600"/>
        <c:extLst/>
      </c:barChart>
      <c:lineChart>
        <c:grouping val="standard"/>
        <c:varyColors val="0"/>
        <c:ser>
          <c:idx val="4"/>
          <c:order val="5"/>
          <c:tx>
            <c:strRef>
              <c:f>'Fig-data'!$I$22</c:f>
              <c:strCache>
                <c:ptCount val="1"/>
                <c:pt idx="0">
                  <c:v>Totalt 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'Fig-data'!$B$29:$B$41</c:f>
              <c:numCache>
                <c:formatCode>General</c:formatCode>
                <c:ptCount val="1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</c:numCache>
            </c:numRef>
          </c:cat>
          <c:val>
            <c:numRef>
              <c:f>'Fig-data'!$I$24:$I$41</c:f>
              <c:numCache>
                <c:formatCode>#,##0</c:formatCode>
                <c:ptCount val="18"/>
                <c:pt idx="0">
                  <c:v>253.60999999999999</c:v>
                </c:pt>
                <c:pt idx="1">
                  <c:v>249.4</c:v>
                </c:pt>
                <c:pt idx="2">
                  <c:v>220.33</c:v>
                </c:pt>
                <c:pt idx="3">
                  <c:v>179.02</c:v>
                </c:pt>
                <c:pt idx="4">
                  <c:v>159.6</c:v>
                </c:pt>
                <c:pt idx="5">
                  <c:v>159.49999999999997</c:v>
                </c:pt>
                <c:pt idx="6">
                  <c:v>185.53</c:v>
                </c:pt>
                <c:pt idx="7">
                  <c:v>183.17</c:v>
                </c:pt>
                <c:pt idx="8">
                  <c:v>172.73</c:v>
                </c:pt>
                <c:pt idx="9">
                  <c:v>165.01000000000002</c:v>
                </c:pt>
                <c:pt idx="10">
                  <c:v>205.95</c:v>
                </c:pt>
                <c:pt idx="11">
                  <c:v>223.8</c:v>
                </c:pt>
                <c:pt idx="12">
                  <c:v>241.14</c:v>
                </c:pt>
                <c:pt idx="13">
                  <c:v>226.57999999999998</c:v>
                </c:pt>
                <c:pt idx="14">
                  <c:v>209.63000000000005</c:v>
                </c:pt>
                <c:pt idx="15">
                  <c:v>199.70999999999998</c:v>
                </c:pt>
                <c:pt idx="16">
                  <c:v>187.22999999999996</c:v>
                </c:pt>
                <c:pt idx="17">
                  <c:v>177.77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D3F-4BAC-8A34-C2273D5C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866536"/>
        <c:axId val="154863792"/>
      </c:lineChart>
      <c:catAx>
        <c:axId val="153938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53937600"/>
        <c:crosses val="autoZero"/>
        <c:auto val="1"/>
        <c:lblAlgn val="ctr"/>
        <c:lblOffset val="100"/>
        <c:noMultiLvlLbl val="0"/>
      </c:catAx>
      <c:valAx>
        <c:axId val="153937600"/>
        <c:scaling>
          <c:orientation val="minMax"/>
        </c:scaling>
        <c:delete val="0"/>
        <c:axPos val="l"/>
        <c:title>
          <c:tx>
            <c:strRef>
              <c:f>'Fig-data'!$C$10</c:f>
              <c:strCache>
                <c:ptCount val="1"/>
                <c:pt idx="0">
                  <c:v>Milliarder NOK (2026)</c:v>
                </c:pt>
              </c:strCache>
            </c:strRef>
          </c:tx>
          <c:layout>
            <c:manualLayout>
              <c:xMode val="edge"/>
              <c:yMode val="edge"/>
              <c:x val="2.1860730593607311E-2"/>
              <c:y val="0.282123263888889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53938776"/>
        <c:crosses val="autoZero"/>
        <c:crossBetween val="between"/>
      </c:valAx>
      <c:valAx>
        <c:axId val="154863792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extTo"/>
        <c:crossAx val="154866536"/>
        <c:crosses val="max"/>
        <c:crossBetween val="between"/>
      </c:valAx>
      <c:catAx>
        <c:axId val="154866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48637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831002663622527E-2"/>
          <c:y val="0.87619965277777767"/>
          <c:w val="0.85706035958904114"/>
          <c:h val="0.123800347222222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03386605783875E-2"/>
          <c:y val="3.7207031250000001E-2"/>
          <c:w val="0.89323991628614963"/>
          <c:h val="0.728425347222222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Development wells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100.63</c:v>
                </c:pt>
                <c:pt idx="1">
                  <c:v>93.39</c:v>
                </c:pt>
                <c:pt idx="2">
                  <c:v>93.17</c:v>
                </c:pt>
                <c:pt idx="3">
                  <c:v>78.58</c:v>
                </c:pt>
                <c:pt idx="4">
                  <c:v>71.09</c:v>
                </c:pt>
                <c:pt idx="5">
                  <c:v>61.66</c:v>
                </c:pt>
                <c:pt idx="6">
                  <c:v>75.709999999999994</c:v>
                </c:pt>
                <c:pt idx="7">
                  <c:v>85.56</c:v>
                </c:pt>
                <c:pt idx="8">
                  <c:v>84.62</c:v>
                </c:pt>
                <c:pt idx="9">
                  <c:v>72.06</c:v>
                </c:pt>
                <c:pt idx="10">
                  <c:v>79.2</c:v>
                </c:pt>
                <c:pt idx="11">
                  <c:v>73.48</c:v>
                </c:pt>
                <c:pt idx="12">
                  <c:v>86.21</c:v>
                </c:pt>
                <c:pt idx="13">
                  <c:v>98.16</c:v>
                </c:pt>
                <c:pt idx="14">
                  <c:v>103.84</c:v>
                </c:pt>
                <c:pt idx="15">
                  <c:v>90.18</c:v>
                </c:pt>
                <c:pt idx="16">
                  <c:v>69.44</c:v>
                </c:pt>
                <c:pt idx="17">
                  <c:v>64.89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6E-4A09-A2AB-C502ACBDD89A}"/>
            </c:ext>
          </c:extLst>
        </c:ser>
        <c:ser>
          <c:idx val="2"/>
          <c:order val="1"/>
          <c:tx>
            <c:strRef>
              <c:f>'Fig-data'!$E$23</c:f>
              <c:strCache>
                <c:ptCount val="1"/>
                <c:pt idx="0">
                  <c:v>Existing facilities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'Fig-data'!$E$24:$E$41</c:f>
              <c:numCache>
                <c:formatCode>#,##0</c:formatCode>
                <c:ptCount val="18"/>
                <c:pt idx="0">
                  <c:v>55.6</c:v>
                </c:pt>
                <c:pt idx="1">
                  <c:v>43.17</c:v>
                </c:pt>
                <c:pt idx="2">
                  <c:v>27.15</c:v>
                </c:pt>
                <c:pt idx="3">
                  <c:v>17.84</c:v>
                </c:pt>
                <c:pt idx="4">
                  <c:v>21.38</c:v>
                </c:pt>
                <c:pt idx="5">
                  <c:v>33.04</c:v>
                </c:pt>
                <c:pt idx="6">
                  <c:v>40.32</c:v>
                </c:pt>
                <c:pt idx="7">
                  <c:v>39.78</c:v>
                </c:pt>
                <c:pt idx="8">
                  <c:v>42.82</c:v>
                </c:pt>
                <c:pt idx="9">
                  <c:v>47.51</c:v>
                </c:pt>
                <c:pt idx="10">
                  <c:v>52.07</c:v>
                </c:pt>
                <c:pt idx="11">
                  <c:v>48.75</c:v>
                </c:pt>
                <c:pt idx="12">
                  <c:v>49.81</c:v>
                </c:pt>
                <c:pt idx="13">
                  <c:v>50.15</c:v>
                </c:pt>
                <c:pt idx="14">
                  <c:v>51.58</c:v>
                </c:pt>
                <c:pt idx="15">
                  <c:v>43.06</c:v>
                </c:pt>
                <c:pt idx="16">
                  <c:v>43.72</c:v>
                </c:pt>
                <c:pt idx="17">
                  <c:v>39.6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6E-4A09-A2AB-C502ACBDD89A}"/>
            </c:ext>
          </c:extLst>
        </c:ser>
        <c:ser>
          <c:idx val="4"/>
          <c:order val="2"/>
          <c:tx>
            <c:strRef>
              <c:f>'Fig-data'!$F$23</c:f>
              <c:strCache>
                <c:ptCount val="1"/>
                <c:pt idx="0">
                  <c:v>New fixed and floating facilities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'Fig-data'!$F$24:$F$41</c:f>
              <c:numCache>
                <c:formatCode>#,##0</c:formatCode>
                <c:ptCount val="18"/>
                <c:pt idx="0">
                  <c:v>50.3</c:v>
                </c:pt>
                <c:pt idx="1">
                  <c:v>57.89</c:v>
                </c:pt>
                <c:pt idx="2">
                  <c:v>59.46</c:v>
                </c:pt>
                <c:pt idx="3">
                  <c:v>58.1</c:v>
                </c:pt>
                <c:pt idx="4">
                  <c:v>49.13</c:v>
                </c:pt>
                <c:pt idx="5">
                  <c:v>40.71</c:v>
                </c:pt>
                <c:pt idx="6">
                  <c:v>38.119999999999997</c:v>
                </c:pt>
                <c:pt idx="7">
                  <c:v>27.36</c:v>
                </c:pt>
                <c:pt idx="8">
                  <c:v>16.850000000000001</c:v>
                </c:pt>
                <c:pt idx="9">
                  <c:v>14.43</c:v>
                </c:pt>
                <c:pt idx="10">
                  <c:v>27.57</c:v>
                </c:pt>
                <c:pt idx="11">
                  <c:v>44.31</c:v>
                </c:pt>
                <c:pt idx="12">
                  <c:v>49.22</c:v>
                </c:pt>
                <c:pt idx="13">
                  <c:v>31.56</c:v>
                </c:pt>
                <c:pt idx="14">
                  <c:v>11.58</c:v>
                </c:pt>
                <c:pt idx="15">
                  <c:v>12.13</c:v>
                </c:pt>
                <c:pt idx="16">
                  <c:v>19.2</c:v>
                </c:pt>
                <c:pt idx="17">
                  <c:v>18.52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6E-4A09-A2AB-C502ACBDD89A}"/>
            </c:ext>
          </c:extLst>
        </c:ser>
        <c:ser>
          <c:idx val="1"/>
          <c:order val="3"/>
          <c:tx>
            <c:strRef>
              <c:f>'Fig-data'!$G$23</c:f>
              <c:strCache>
                <c:ptCount val="1"/>
                <c:pt idx="0">
                  <c:v>New subsea facilities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'Fig-data'!$G$24:$G$41</c:f>
              <c:numCache>
                <c:formatCode>#,##0</c:formatCode>
                <c:ptCount val="18"/>
                <c:pt idx="0">
                  <c:v>21.49</c:v>
                </c:pt>
                <c:pt idx="1">
                  <c:v>18.46</c:v>
                </c:pt>
                <c:pt idx="2">
                  <c:v>11.84</c:v>
                </c:pt>
                <c:pt idx="3">
                  <c:v>7.99</c:v>
                </c:pt>
                <c:pt idx="4">
                  <c:v>5.05</c:v>
                </c:pt>
                <c:pt idx="5">
                  <c:v>11.42</c:v>
                </c:pt>
                <c:pt idx="6">
                  <c:v>16.04</c:v>
                </c:pt>
                <c:pt idx="7">
                  <c:v>15.09</c:v>
                </c:pt>
                <c:pt idx="8">
                  <c:v>15.34</c:v>
                </c:pt>
                <c:pt idx="9">
                  <c:v>16.68</c:v>
                </c:pt>
                <c:pt idx="10">
                  <c:v>22.38</c:v>
                </c:pt>
                <c:pt idx="11">
                  <c:v>21.98</c:v>
                </c:pt>
                <c:pt idx="12">
                  <c:v>17.87</c:v>
                </c:pt>
                <c:pt idx="13">
                  <c:v>16.600000000000001</c:v>
                </c:pt>
                <c:pt idx="14">
                  <c:v>17.489999999999998</c:v>
                </c:pt>
                <c:pt idx="15">
                  <c:v>27.83</c:v>
                </c:pt>
                <c:pt idx="16">
                  <c:v>26.98</c:v>
                </c:pt>
                <c:pt idx="17">
                  <c:v>26.67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16E-4A09-A2AB-C502ACBDD89A}"/>
            </c:ext>
          </c:extLst>
        </c:ser>
        <c:ser>
          <c:idx val="3"/>
          <c:order val="4"/>
          <c:tx>
            <c:strRef>
              <c:f>'Fig-data'!$H$23</c:f>
              <c:strCache>
                <c:ptCount val="1"/>
                <c:pt idx="0">
                  <c:v>Pipelines and terminals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  <c:pt idx="16">
                  <c:v>2029</c:v>
                </c:pt>
                <c:pt idx="17">
                  <c:v>2030</c:v>
                </c:pt>
              </c:numCache>
            </c:numRef>
          </c:cat>
          <c:val>
            <c:numRef>
              <c:f>'Fig-data'!$H$24:$H$41</c:f>
              <c:numCache>
                <c:formatCode>#,##0</c:formatCode>
                <c:ptCount val="18"/>
                <c:pt idx="0">
                  <c:v>25.59</c:v>
                </c:pt>
                <c:pt idx="1">
                  <c:v>36.49</c:v>
                </c:pt>
                <c:pt idx="2">
                  <c:v>28.71</c:v>
                </c:pt>
                <c:pt idx="3">
                  <c:v>16.510000000000002</c:v>
                </c:pt>
                <c:pt idx="4">
                  <c:v>12.95</c:v>
                </c:pt>
                <c:pt idx="5">
                  <c:v>12.67</c:v>
                </c:pt>
                <c:pt idx="6">
                  <c:v>15.34</c:v>
                </c:pt>
                <c:pt idx="7">
                  <c:v>15.38</c:v>
                </c:pt>
                <c:pt idx="8">
                  <c:v>13.1</c:v>
                </c:pt>
                <c:pt idx="9">
                  <c:v>14.33</c:v>
                </c:pt>
                <c:pt idx="10">
                  <c:v>24.73</c:v>
                </c:pt>
                <c:pt idx="11">
                  <c:v>35.28</c:v>
                </c:pt>
                <c:pt idx="12">
                  <c:v>38.03</c:v>
                </c:pt>
                <c:pt idx="13">
                  <c:v>30.11</c:v>
                </c:pt>
                <c:pt idx="14">
                  <c:v>25.14</c:v>
                </c:pt>
                <c:pt idx="15">
                  <c:v>26.51</c:v>
                </c:pt>
                <c:pt idx="16">
                  <c:v>27.89</c:v>
                </c:pt>
                <c:pt idx="17">
                  <c:v>28.09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16E-4A09-A2AB-C502ACBDD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327764952"/>
        <c:axId val="327762992"/>
        <c:extLst/>
      </c:barChart>
      <c:lineChart>
        <c:grouping val="standard"/>
        <c:varyColors val="0"/>
        <c:ser>
          <c:idx val="5"/>
          <c:order val="5"/>
          <c:tx>
            <c:strRef>
              <c:f>'Fig-data'!$I$23</c:f>
              <c:strCache>
                <c:ptCount val="1"/>
                <c:pt idx="0">
                  <c:v>Total 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'Fig-data'!$C$29:$C$41</c:f>
              <c:numCache>
                <c:formatCode>General</c:formatCode>
                <c:ptCount val="1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  <c:pt idx="11">
                  <c:v>2029</c:v>
                </c:pt>
                <c:pt idx="12">
                  <c:v>2030</c:v>
                </c:pt>
              </c:numCache>
            </c:numRef>
          </c:cat>
          <c:val>
            <c:numRef>
              <c:f>'Fig-data'!$I$24:$I$41</c:f>
              <c:numCache>
                <c:formatCode>#,##0</c:formatCode>
                <c:ptCount val="18"/>
                <c:pt idx="0">
                  <c:v>253.60999999999999</c:v>
                </c:pt>
                <c:pt idx="1">
                  <c:v>249.4</c:v>
                </c:pt>
                <c:pt idx="2">
                  <c:v>220.33</c:v>
                </c:pt>
                <c:pt idx="3">
                  <c:v>179.02</c:v>
                </c:pt>
                <c:pt idx="4">
                  <c:v>159.6</c:v>
                </c:pt>
                <c:pt idx="5">
                  <c:v>159.49999999999997</c:v>
                </c:pt>
                <c:pt idx="6">
                  <c:v>185.53</c:v>
                </c:pt>
                <c:pt idx="7">
                  <c:v>183.17</c:v>
                </c:pt>
                <c:pt idx="8">
                  <c:v>172.73</c:v>
                </c:pt>
                <c:pt idx="9">
                  <c:v>165.01000000000002</c:v>
                </c:pt>
                <c:pt idx="10">
                  <c:v>205.95</c:v>
                </c:pt>
                <c:pt idx="11">
                  <c:v>223.8</c:v>
                </c:pt>
                <c:pt idx="12">
                  <c:v>241.14</c:v>
                </c:pt>
                <c:pt idx="13">
                  <c:v>226.57999999999998</c:v>
                </c:pt>
                <c:pt idx="14">
                  <c:v>209.63000000000005</c:v>
                </c:pt>
                <c:pt idx="15">
                  <c:v>199.70999999999998</c:v>
                </c:pt>
                <c:pt idx="16">
                  <c:v>187.22999999999996</c:v>
                </c:pt>
                <c:pt idx="17">
                  <c:v>177.77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16E-4A09-A2AB-C502ACBDD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7763384"/>
        <c:axId val="327762600"/>
      </c:lineChart>
      <c:catAx>
        <c:axId val="327764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7762992"/>
        <c:crosses val="autoZero"/>
        <c:auto val="1"/>
        <c:lblAlgn val="ctr"/>
        <c:lblOffset val="100"/>
        <c:noMultiLvlLbl val="0"/>
      </c:catAx>
      <c:valAx>
        <c:axId val="327762992"/>
        <c:scaling>
          <c:orientation val="minMax"/>
        </c:scaling>
        <c:delete val="0"/>
        <c:axPos val="l"/>
        <c:title>
          <c:tx>
            <c:strRef>
              <c:f>'Fig-data'!$C$11</c:f>
              <c:strCache>
                <c:ptCount val="1"/>
                <c:pt idx="0">
                  <c:v>Billion NOK (2026)</c:v>
                </c:pt>
              </c:strCache>
            </c:strRef>
          </c:tx>
          <c:layout>
            <c:manualLayout>
              <c:xMode val="edge"/>
              <c:yMode val="edge"/>
              <c:x val="2.6089231354642313E-2"/>
              <c:y val="0.242160156250000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27764952"/>
        <c:crosses val="autoZero"/>
        <c:crossBetween val="between"/>
      </c:valAx>
      <c:valAx>
        <c:axId val="327762600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extTo"/>
        <c:crossAx val="327763384"/>
        <c:crosses val="max"/>
        <c:crossBetween val="between"/>
      </c:valAx>
      <c:catAx>
        <c:axId val="327763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277626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255422374429224"/>
          <c:y val="0.85415104166666667"/>
          <c:w val="0.68676274733637743"/>
          <c:h val="0.138958767361111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197643</xdr:colOff>
      <xdr:row>4</xdr:row>
      <xdr:rowOff>16668</xdr:rowOff>
    </xdr:from>
    <xdr:to>
      <xdr:col>27</xdr:col>
      <xdr:colOff>647643</xdr:colOff>
      <xdr:row>52</xdr:row>
      <xdr:rowOff>88668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28575</xdr:rowOff>
    </xdr:from>
    <xdr:to>
      <xdr:col>28</xdr:col>
      <xdr:colOff>516675</xdr:colOff>
      <xdr:row>50</xdr:row>
      <xdr:rowOff>100575</xdr:rowOff>
    </xdr:to>
    <xdr:graphicFrame macro="">
      <xdr:nvGraphicFramePr>
        <xdr:cNvPr id="2" name="Diagram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zoomScaleNormal="100" workbookViewId="0">
      <selection activeCell="I41" sqref="I41"/>
    </sheetView>
  </sheetViews>
  <sheetFormatPr baseColWidth="10" defaultColWidth="11.36328125" defaultRowHeight="14.5" x14ac:dyDescent="0.35"/>
  <cols>
    <col min="1" max="1" width="9.7265625" customWidth="1"/>
    <col min="2" max="2" width="27.26953125" customWidth="1"/>
    <col min="3" max="3" width="29.26953125" customWidth="1"/>
    <col min="4" max="4" width="18.36328125" customWidth="1"/>
    <col min="5" max="5" width="16.26953125" customWidth="1"/>
    <col min="6" max="6" width="12.54296875" customWidth="1"/>
    <col min="7" max="7" width="9.54296875" customWidth="1"/>
    <col min="8" max="8" width="11.54296875" customWidth="1"/>
    <col min="9" max="15" width="9.54296875" customWidth="1"/>
  </cols>
  <sheetData>
    <row r="1" spans="1:15" ht="15" thickBot="1" x14ac:dyDescent="0.4">
      <c r="A1" t="s">
        <v>0</v>
      </c>
    </row>
    <row r="2" spans="1:15" ht="15" thickBot="1" x14ac:dyDescent="0.4">
      <c r="B2" s="2" t="s">
        <v>1</v>
      </c>
      <c r="C2" s="3"/>
      <c r="D2" s="20" t="s">
        <v>2</v>
      </c>
      <c r="E2" s="32"/>
      <c r="F2" s="33"/>
      <c r="G2" s="33"/>
      <c r="H2" s="33"/>
      <c r="I2" s="33"/>
      <c r="J2" s="33"/>
      <c r="K2" s="33"/>
      <c r="L2" s="33"/>
      <c r="M2" s="33"/>
      <c r="N2" s="33"/>
      <c r="O2" s="34"/>
    </row>
    <row r="3" spans="1:15" ht="15" thickBot="1" x14ac:dyDescent="0.4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35">
      <c r="B4" s="5" t="s">
        <v>3</v>
      </c>
      <c r="C4" s="35" t="s">
        <v>4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6"/>
    </row>
    <row r="5" spans="1:15" ht="15" thickBot="1" x14ac:dyDescent="0.4">
      <c r="B5" s="6" t="s">
        <v>5</v>
      </c>
      <c r="C5" s="37" t="s">
        <v>6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8"/>
    </row>
    <row r="6" spans="1:15" ht="15" thickBot="1" x14ac:dyDescent="0.4">
      <c r="B6" s="4"/>
      <c r="D6" s="7"/>
      <c r="F6" s="8"/>
      <c r="G6" s="8"/>
    </row>
    <row r="7" spans="1:15" ht="15" thickBot="1" x14ac:dyDescent="0.4">
      <c r="B7" s="9" t="s">
        <v>7</v>
      </c>
      <c r="E7" s="7"/>
      <c r="H7" s="8"/>
    </row>
    <row r="8" spans="1:15" x14ac:dyDescent="0.35">
      <c r="B8" s="5" t="s">
        <v>8</v>
      </c>
      <c r="C8" s="39"/>
      <c r="D8" s="40"/>
      <c r="E8" s="40"/>
      <c r="F8" s="41"/>
      <c r="H8" s="8"/>
    </row>
    <row r="9" spans="1:15" x14ac:dyDescent="0.35">
      <c r="B9" s="10" t="s">
        <v>9</v>
      </c>
      <c r="C9" s="42"/>
      <c r="D9" s="43"/>
      <c r="E9" s="43"/>
      <c r="F9" s="44"/>
      <c r="G9" s="22"/>
    </row>
    <row r="10" spans="1:15" x14ac:dyDescent="0.35">
      <c r="B10" s="11" t="s">
        <v>10</v>
      </c>
      <c r="C10" s="29" t="s">
        <v>34</v>
      </c>
      <c r="D10" s="30"/>
      <c r="E10" s="30"/>
      <c r="F10" s="31"/>
      <c r="H10" s="8"/>
    </row>
    <row r="11" spans="1:15" x14ac:dyDescent="0.35">
      <c r="B11" s="10" t="s">
        <v>11</v>
      </c>
      <c r="C11" s="47" t="s">
        <v>35</v>
      </c>
      <c r="D11" s="48"/>
      <c r="E11" s="48"/>
      <c r="F11" s="49"/>
      <c r="G11" s="23"/>
      <c r="H11" s="8"/>
    </row>
    <row r="12" spans="1:15" x14ac:dyDescent="0.35">
      <c r="B12" s="11" t="s">
        <v>12</v>
      </c>
      <c r="C12" s="29"/>
      <c r="D12" s="30"/>
      <c r="E12" s="30"/>
      <c r="F12" s="31"/>
      <c r="H12" s="8"/>
    </row>
    <row r="13" spans="1:15" ht="15" thickBot="1" x14ac:dyDescent="0.4">
      <c r="B13" s="6" t="s">
        <v>13</v>
      </c>
      <c r="C13" s="50"/>
      <c r="D13" s="51"/>
      <c r="E13" s="51"/>
      <c r="F13" s="52"/>
      <c r="G13" s="22"/>
      <c r="H13" s="8"/>
    </row>
    <row r="14" spans="1:15" ht="15" thickBot="1" x14ac:dyDescent="0.4">
      <c r="B14" s="4"/>
      <c r="E14" s="7"/>
      <c r="H14" s="8"/>
    </row>
    <row r="15" spans="1:15" x14ac:dyDescent="0.35">
      <c r="B15" s="5" t="s">
        <v>14</v>
      </c>
      <c r="C15" s="53" t="s">
        <v>32</v>
      </c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4"/>
    </row>
    <row r="16" spans="1:15" ht="15" thickBot="1" x14ac:dyDescent="0.4">
      <c r="B16" s="6" t="s">
        <v>15</v>
      </c>
      <c r="C16" s="45" t="s">
        <v>33</v>
      </c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6"/>
    </row>
    <row r="17" spans="2:17" ht="15" thickBot="1" x14ac:dyDescent="0.4">
      <c r="B17" s="4"/>
    </row>
    <row r="18" spans="2:17" x14ac:dyDescent="0.35">
      <c r="B18" s="12" t="s">
        <v>16</v>
      </c>
      <c r="C18" s="53" t="s">
        <v>36</v>
      </c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4"/>
    </row>
    <row r="19" spans="2:17" ht="15" thickBot="1" x14ac:dyDescent="0.4">
      <c r="B19" s="13" t="s">
        <v>17</v>
      </c>
      <c r="C19" s="45" t="s">
        <v>37</v>
      </c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6"/>
    </row>
    <row r="20" spans="2:17" x14ac:dyDescent="0.35">
      <c r="B20" s="4"/>
      <c r="E20" s="7"/>
      <c r="H20" s="8"/>
    </row>
    <row r="21" spans="2:17" ht="15" thickBot="1" x14ac:dyDescent="0.4">
      <c r="B21" s="19"/>
    </row>
    <row r="22" spans="2:17" ht="58" x14ac:dyDescent="0.35">
      <c r="B22" s="5" t="s">
        <v>18</v>
      </c>
      <c r="C22" s="5"/>
      <c r="D22" s="25" t="s">
        <v>19</v>
      </c>
      <c r="E22" s="25" t="s">
        <v>20</v>
      </c>
      <c r="F22" s="25" t="s">
        <v>21</v>
      </c>
      <c r="G22" s="25" t="s">
        <v>22</v>
      </c>
      <c r="H22" s="14" t="s">
        <v>23</v>
      </c>
      <c r="I22" s="14" t="s">
        <v>24</v>
      </c>
      <c r="J22" s="14"/>
      <c r="K22" s="14"/>
      <c r="L22" s="14"/>
      <c r="M22" s="14"/>
      <c r="N22" s="14"/>
      <c r="O22" s="15"/>
    </row>
    <row r="23" spans="2:17" ht="44" thickBot="1" x14ac:dyDescent="0.4">
      <c r="B23" s="16"/>
      <c r="C23" s="24" t="s">
        <v>25</v>
      </c>
      <c r="D23" s="17" t="s">
        <v>26</v>
      </c>
      <c r="E23" s="17" t="s">
        <v>27</v>
      </c>
      <c r="F23" s="17" t="s">
        <v>28</v>
      </c>
      <c r="G23" s="17" t="s">
        <v>29</v>
      </c>
      <c r="H23" s="17" t="s">
        <v>30</v>
      </c>
      <c r="I23" s="17" t="s">
        <v>31</v>
      </c>
      <c r="J23" s="17"/>
      <c r="K23" s="17"/>
      <c r="L23" s="17"/>
      <c r="M23" s="17"/>
      <c r="N23" s="17"/>
      <c r="O23" s="18"/>
    </row>
    <row r="24" spans="2:17" x14ac:dyDescent="0.35">
      <c r="B24">
        <v>2013</v>
      </c>
      <c r="C24">
        <v>2013</v>
      </c>
      <c r="D24" s="1">
        <v>100.63</v>
      </c>
      <c r="E24" s="1">
        <v>55.6</v>
      </c>
      <c r="F24" s="1">
        <v>50.3</v>
      </c>
      <c r="G24" s="1">
        <v>21.49</v>
      </c>
      <c r="H24" s="1">
        <v>25.59</v>
      </c>
      <c r="I24" s="1">
        <f>SUM(D24:H24)</f>
        <v>253.60999999999999</v>
      </c>
      <c r="J24" s="27"/>
      <c r="K24" s="28"/>
      <c r="L24" s="28"/>
      <c r="M24" s="28"/>
      <c r="N24" s="28"/>
      <c r="O24" s="28"/>
      <c r="P24" s="26"/>
      <c r="Q24" s="26"/>
    </row>
    <row r="25" spans="2:17" x14ac:dyDescent="0.35">
      <c r="B25">
        <v>2014</v>
      </c>
      <c r="C25">
        <v>2014</v>
      </c>
      <c r="D25" s="1">
        <v>93.39</v>
      </c>
      <c r="E25" s="1">
        <v>43.17</v>
      </c>
      <c r="F25" s="1">
        <v>57.89</v>
      </c>
      <c r="G25" s="1">
        <v>18.46</v>
      </c>
      <c r="H25" s="1">
        <v>36.49</v>
      </c>
      <c r="I25" s="1">
        <f t="shared" ref="I25:I41" si="0">SUM(D25:H25)</f>
        <v>249.4</v>
      </c>
      <c r="J25" s="27"/>
      <c r="K25" s="28"/>
      <c r="L25" s="28"/>
      <c r="M25" s="28"/>
      <c r="N25" s="28"/>
      <c r="O25" s="28"/>
    </row>
    <row r="26" spans="2:17" x14ac:dyDescent="0.35">
      <c r="B26">
        <v>2015</v>
      </c>
      <c r="C26">
        <v>2015</v>
      </c>
      <c r="D26" s="1">
        <v>93.17</v>
      </c>
      <c r="E26" s="1">
        <v>27.15</v>
      </c>
      <c r="F26" s="1">
        <v>59.46</v>
      </c>
      <c r="G26" s="1">
        <v>11.84</v>
      </c>
      <c r="H26" s="1">
        <v>28.71</v>
      </c>
      <c r="I26" s="1">
        <f t="shared" si="0"/>
        <v>220.33</v>
      </c>
      <c r="J26" s="27"/>
      <c r="K26" s="28"/>
      <c r="L26" s="28"/>
      <c r="M26" s="28"/>
      <c r="N26" s="28"/>
      <c r="O26" s="28"/>
    </row>
    <row r="27" spans="2:17" x14ac:dyDescent="0.35">
      <c r="B27">
        <v>2016</v>
      </c>
      <c r="C27">
        <v>2016</v>
      </c>
      <c r="D27" s="1">
        <v>78.58</v>
      </c>
      <c r="E27" s="1">
        <v>17.84</v>
      </c>
      <c r="F27" s="1">
        <v>58.1</v>
      </c>
      <c r="G27" s="1">
        <v>7.99</v>
      </c>
      <c r="H27" s="1">
        <v>16.510000000000002</v>
      </c>
      <c r="I27" s="1">
        <f t="shared" si="0"/>
        <v>179.02</v>
      </c>
      <c r="J27" s="27"/>
      <c r="K27" s="28"/>
      <c r="L27" s="28"/>
      <c r="M27" s="28"/>
      <c r="N27" s="28"/>
      <c r="O27" s="28"/>
    </row>
    <row r="28" spans="2:17" x14ac:dyDescent="0.35">
      <c r="B28">
        <v>2017</v>
      </c>
      <c r="C28">
        <v>2017</v>
      </c>
      <c r="D28" s="1">
        <v>71.09</v>
      </c>
      <c r="E28" s="1">
        <v>21.38</v>
      </c>
      <c r="F28" s="1">
        <v>49.13</v>
      </c>
      <c r="G28" s="1">
        <v>5.05</v>
      </c>
      <c r="H28" s="1">
        <v>12.95</v>
      </c>
      <c r="I28" s="1">
        <f t="shared" si="0"/>
        <v>159.6</v>
      </c>
      <c r="J28" s="27"/>
      <c r="K28" s="28"/>
      <c r="L28" s="28"/>
      <c r="M28" s="28"/>
      <c r="N28" s="28"/>
      <c r="O28" s="28"/>
    </row>
    <row r="29" spans="2:17" x14ac:dyDescent="0.35">
      <c r="B29">
        <v>2018</v>
      </c>
      <c r="C29">
        <v>2018</v>
      </c>
      <c r="D29" s="1">
        <v>61.66</v>
      </c>
      <c r="E29" s="1">
        <v>33.04</v>
      </c>
      <c r="F29" s="1">
        <v>40.71</v>
      </c>
      <c r="G29" s="1">
        <v>11.42</v>
      </c>
      <c r="H29" s="1">
        <v>12.67</v>
      </c>
      <c r="I29" s="1">
        <f t="shared" si="0"/>
        <v>159.49999999999997</v>
      </c>
      <c r="J29" s="27"/>
      <c r="K29" s="28"/>
      <c r="L29" s="28"/>
      <c r="M29" s="28"/>
      <c r="N29" s="28"/>
      <c r="O29" s="28"/>
    </row>
    <row r="30" spans="2:17" x14ac:dyDescent="0.35">
      <c r="B30">
        <v>2019</v>
      </c>
      <c r="C30">
        <v>2019</v>
      </c>
      <c r="D30" s="1">
        <v>75.709999999999994</v>
      </c>
      <c r="E30" s="1">
        <v>40.32</v>
      </c>
      <c r="F30" s="1">
        <v>38.119999999999997</v>
      </c>
      <c r="G30" s="1">
        <v>16.04</v>
      </c>
      <c r="H30" s="1">
        <v>15.34</v>
      </c>
      <c r="I30" s="1">
        <f t="shared" si="0"/>
        <v>185.53</v>
      </c>
      <c r="J30" s="27"/>
      <c r="K30" s="28"/>
      <c r="L30" s="28"/>
      <c r="M30" s="28"/>
      <c r="N30" s="28"/>
      <c r="O30" s="28"/>
    </row>
    <row r="31" spans="2:17" x14ac:dyDescent="0.35">
      <c r="B31">
        <v>2020</v>
      </c>
      <c r="C31">
        <v>2020</v>
      </c>
      <c r="D31" s="1">
        <v>85.56</v>
      </c>
      <c r="E31" s="1">
        <v>39.78</v>
      </c>
      <c r="F31" s="1">
        <v>27.36</v>
      </c>
      <c r="G31" s="1">
        <v>15.09</v>
      </c>
      <c r="H31" s="1">
        <v>15.38</v>
      </c>
      <c r="I31" s="1">
        <f t="shared" si="0"/>
        <v>183.17</v>
      </c>
      <c r="J31" s="27"/>
      <c r="K31" s="28"/>
      <c r="L31" s="28"/>
      <c r="M31" s="28"/>
      <c r="N31" s="28"/>
      <c r="O31" s="28"/>
    </row>
    <row r="32" spans="2:17" x14ac:dyDescent="0.35">
      <c r="B32">
        <v>2021</v>
      </c>
      <c r="C32">
        <v>2021</v>
      </c>
      <c r="D32" s="1">
        <v>84.62</v>
      </c>
      <c r="E32" s="1">
        <v>42.82</v>
      </c>
      <c r="F32" s="1">
        <v>16.850000000000001</v>
      </c>
      <c r="G32" s="1">
        <v>15.34</v>
      </c>
      <c r="H32" s="1">
        <v>13.1</v>
      </c>
      <c r="I32" s="1">
        <f t="shared" si="0"/>
        <v>172.73</v>
      </c>
      <c r="J32" s="27"/>
      <c r="K32" s="28"/>
      <c r="L32" s="28"/>
      <c r="M32" s="28"/>
      <c r="N32" s="28"/>
      <c r="O32" s="28"/>
    </row>
    <row r="33" spans="2:15" x14ac:dyDescent="0.35">
      <c r="B33">
        <v>2022</v>
      </c>
      <c r="C33">
        <v>2022</v>
      </c>
      <c r="D33" s="1">
        <v>72.06</v>
      </c>
      <c r="E33" s="1">
        <v>47.51</v>
      </c>
      <c r="F33" s="1">
        <v>14.43</v>
      </c>
      <c r="G33" s="1">
        <v>16.68</v>
      </c>
      <c r="H33" s="1">
        <v>14.33</v>
      </c>
      <c r="I33" s="1">
        <f t="shared" si="0"/>
        <v>165.01000000000002</v>
      </c>
      <c r="J33" s="27"/>
      <c r="K33" s="28"/>
      <c r="L33" s="28"/>
      <c r="M33" s="28"/>
      <c r="N33" s="28"/>
      <c r="O33" s="28"/>
    </row>
    <row r="34" spans="2:15" x14ac:dyDescent="0.35">
      <c r="B34">
        <v>2023</v>
      </c>
      <c r="C34">
        <v>2023</v>
      </c>
      <c r="D34" s="1">
        <v>79.2</v>
      </c>
      <c r="E34" s="1">
        <v>52.07</v>
      </c>
      <c r="F34" s="1">
        <v>27.57</v>
      </c>
      <c r="G34" s="1">
        <v>22.38</v>
      </c>
      <c r="H34" s="1">
        <v>24.73</v>
      </c>
      <c r="I34" s="1">
        <f t="shared" si="0"/>
        <v>205.95</v>
      </c>
      <c r="J34" s="27"/>
      <c r="K34" s="28"/>
      <c r="L34" s="28"/>
      <c r="M34" s="28"/>
      <c r="N34" s="28"/>
      <c r="O34" s="28"/>
    </row>
    <row r="35" spans="2:15" x14ac:dyDescent="0.35">
      <c r="B35">
        <v>2024</v>
      </c>
      <c r="C35">
        <v>2024</v>
      </c>
      <c r="D35" s="1">
        <v>73.48</v>
      </c>
      <c r="E35" s="1">
        <v>48.75</v>
      </c>
      <c r="F35" s="1">
        <v>44.31</v>
      </c>
      <c r="G35" s="1">
        <v>21.98</v>
      </c>
      <c r="H35" s="1">
        <v>35.28</v>
      </c>
      <c r="I35" s="1">
        <f t="shared" si="0"/>
        <v>223.8</v>
      </c>
      <c r="J35" s="27"/>
      <c r="K35" s="28"/>
      <c r="L35" s="28"/>
      <c r="M35" s="28"/>
      <c r="N35" s="28"/>
      <c r="O35" s="28"/>
    </row>
    <row r="36" spans="2:15" x14ac:dyDescent="0.35">
      <c r="B36">
        <v>2025</v>
      </c>
      <c r="C36">
        <v>2025</v>
      </c>
      <c r="D36" s="1">
        <v>86.21</v>
      </c>
      <c r="E36" s="1">
        <v>49.81</v>
      </c>
      <c r="F36" s="1">
        <v>49.22</v>
      </c>
      <c r="G36" s="1">
        <v>17.87</v>
      </c>
      <c r="H36" s="1">
        <v>38.03</v>
      </c>
      <c r="I36" s="1">
        <f t="shared" si="0"/>
        <v>241.14</v>
      </c>
      <c r="J36" s="27"/>
      <c r="K36" s="28"/>
      <c r="L36" s="28"/>
      <c r="M36" s="28"/>
      <c r="N36" s="28"/>
      <c r="O36" s="28"/>
    </row>
    <row r="37" spans="2:15" x14ac:dyDescent="0.35">
      <c r="B37">
        <v>2026</v>
      </c>
      <c r="C37">
        <v>2026</v>
      </c>
      <c r="D37" s="1">
        <v>98.16</v>
      </c>
      <c r="E37" s="1">
        <v>50.15</v>
      </c>
      <c r="F37" s="1">
        <v>31.56</v>
      </c>
      <c r="G37" s="1">
        <v>16.600000000000001</v>
      </c>
      <c r="H37" s="1">
        <v>30.11</v>
      </c>
      <c r="I37" s="1">
        <f t="shared" si="0"/>
        <v>226.57999999999998</v>
      </c>
      <c r="J37" s="27"/>
      <c r="K37" s="28"/>
      <c r="L37" s="28"/>
      <c r="M37" s="28"/>
      <c r="N37" s="28"/>
      <c r="O37" s="28"/>
    </row>
    <row r="38" spans="2:15" x14ac:dyDescent="0.35">
      <c r="B38">
        <v>2027</v>
      </c>
      <c r="C38">
        <v>2027</v>
      </c>
      <c r="D38" s="1">
        <v>103.84</v>
      </c>
      <c r="E38" s="1">
        <v>51.58</v>
      </c>
      <c r="F38" s="1">
        <v>11.58</v>
      </c>
      <c r="G38" s="1">
        <v>17.489999999999998</v>
      </c>
      <c r="H38" s="1">
        <v>25.14</v>
      </c>
      <c r="I38" s="1">
        <f t="shared" si="0"/>
        <v>209.63000000000005</v>
      </c>
      <c r="J38" s="27"/>
      <c r="K38" s="28"/>
      <c r="L38" s="28"/>
      <c r="M38" s="28"/>
      <c r="N38" s="28"/>
      <c r="O38" s="28"/>
    </row>
    <row r="39" spans="2:15" x14ac:dyDescent="0.35">
      <c r="B39">
        <v>2028</v>
      </c>
      <c r="C39">
        <v>2028</v>
      </c>
      <c r="D39" s="1">
        <v>90.18</v>
      </c>
      <c r="E39" s="1">
        <v>43.06</v>
      </c>
      <c r="F39" s="1">
        <v>12.13</v>
      </c>
      <c r="G39" s="1">
        <v>27.83</v>
      </c>
      <c r="H39" s="1">
        <v>26.51</v>
      </c>
      <c r="I39" s="1">
        <f t="shared" si="0"/>
        <v>199.70999999999998</v>
      </c>
      <c r="J39" s="27"/>
      <c r="K39" s="28"/>
      <c r="L39" s="28"/>
      <c r="M39" s="28"/>
      <c r="N39" s="28"/>
      <c r="O39" s="28"/>
    </row>
    <row r="40" spans="2:15" x14ac:dyDescent="0.35">
      <c r="B40">
        <v>2029</v>
      </c>
      <c r="C40">
        <v>2029</v>
      </c>
      <c r="D40" s="1">
        <v>69.44</v>
      </c>
      <c r="E40" s="1">
        <v>43.72</v>
      </c>
      <c r="F40" s="1">
        <v>19.2</v>
      </c>
      <c r="G40" s="1">
        <v>26.98</v>
      </c>
      <c r="H40" s="1">
        <v>27.89</v>
      </c>
      <c r="I40" s="1">
        <f t="shared" si="0"/>
        <v>187.22999999999996</v>
      </c>
      <c r="K40" s="28"/>
      <c r="L40" s="28"/>
      <c r="M40" s="28"/>
      <c r="N40" s="28"/>
      <c r="O40" s="28"/>
    </row>
    <row r="41" spans="2:15" x14ac:dyDescent="0.35">
      <c r="B41">
        <v>2030</v>
      </c>
      <c r="C41">
        <v>2030</v>
      </c>
      <c r="D41" s="1">
        <v>64.89</v>
      </c>
      <c r="E41" s="1">
        <v>39.6</v>
      </c>
      <c r="F41" s="1">
        <v>18.52</v>
      </c>
      <c r="G41" s="1">
        <v>26.67</v>
      </c>
      <c r="H41" s="1">
        <v>28.09</v>
      </c>
      <c r="I41" s="1">
        <f t="shared" si="0"/>
        <v>177.77</v>
      </c>
      <c r="K41" s="28"/>
      <c r="L41" s="28"/>
      <c r="M41" s="28"/>
      <c r="N41" s="28"/>
      <c r="O41" s="28"/>
    </row>
  </sheetData>
  <mergeCells count="13">
    <mergeCell ref="C19:O19"/>
    <mergeCell ref="C11:F11"/>
    <mergeCell ref="C12:F12"/>
    <mergeCell ref="C13:F13"/>
    <mergeCell ref="C15:O15"/>
    <mergeCell ref="C16:O16"/>
    <mergeCell ref="C18:O18"/>
    <mergeCell ref="C10:F10"/>
    <mergeCell ref="E2:O2"/>
    <mergeCell ref="C4:O4"/>
    <mergeCell ref="C5:O5"/>
    <mergeCell ref="C8:F8"/>
    <mergeCell ref="C9:F9"/>
  </mergeCells>
  <pageMargins left="0.7" right="0.7" top="0.75" bottom="0.75" header="0.3" footer="0.3"/>
  <pageSetup paperSize="9" orientation="portrait" r:id="rId1"/>
  <ignoredErrors>
    <ignoredError sqref="I24:I4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50" zoomScaleNormal="50" workbookViewId="0">
      <selection activeCell="AE41" sqref="AE41"/>
    </sheetView>
  </sheetViews>
  <sheetFormatPr baseColWidth="10" defaultColWidth="11.36328125" defaultRowHeight="14.5" x14ac:dyDescent="0.35"/>
  <cols>
    <col min="1" max="16384" width="11.36328125" style="2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50" zoomScaleNormal="50" workbookViewId="0">
      <selection activeCell="S60" sqref="S60"/>
    </sheetView>
  </sheetViews>
  <sheetFormatPr baseColWidth="10" defaultColWidth="11.36328125" defaultRowHeight="14.5" x14ac:dyDescent="0.35"/>
  <cols>
    <col min="1" max="16384" width="11.36328125" style="21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3da7927-5348-4d8d-8c7b-9828aabc6e8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29CF22116504C418DB1E1D4F771136F" ma:contentTypeVersion="9" ma:contentTypeDescription="Opprett et nytt dokument." ma:contentTypeScope="" ma:versionID="8bd4bcb78e6101af4dc8139cc8eb14ac">
  <xsd:schema xmlns:xsd="http://www.w3.org/2001/XMLSchema" xmlns:xs="http://www.w3.org/2001/XMLSchema" xmlns:p="http://schemas.microsoft.com/office/2006/metadata/properties" xmlns:ns2="03da7927-5348-4d8d-8c7b-9828aabc6e84" targetNamespace="http://schemas.microsoft.com/office/2006/metadata/properties" ma:root="true" ma:fieldsID="4662e7681304799932becd09a133c1ad" ns2:_="">
    <xsd:import namespace="03da7927-5348-4d8d-8c7b-9828aabc6e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da7927-5348-4d8d-8c7b-9828aabc6e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CAE664-B2E4-4ECF-BA0C-0413A4DFA87C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03da7927-5348-4d8d-8c7b-9828aabc6e84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126DB40-5EE2-4AD6-850B-589390B7BD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7A1B25-BA65-4E9B-9B95-EB30F81EB9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da7927-5348-4d8d-8c7b-9828aabc6e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Manager/>
  <Company>OD - PTIL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Toft Anders</dc:creator>
  <cp:keywords/>
  <dc:description/>
  <cp:lastModifiedBy>Teigen Kjartan H</cp:lastModifiedBy>
  <cp:revision/>
  <dcterms:created xsi:type="dcterms:W3CDTF">2015-01-09T14:22:20Z</dcterms:created>
  <dcterms:modified xsi:type="dcterms:W3CDTF">2026-01-06T11:48:42Z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0x010100229CF22116504C418DB1E1D4F771136F</vt:lpwstr>
  </property>
  <property fmtid="{D5CDD505-2E9C-101B-9397-08002B2CF9AE}" pid="3" name="MediaServiceImageTags">
    <vt:lpwstr/>
  </property>
</Properties>
</file>