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http://odportalen/lag/NorskPetroleum/NP 2019/Oppdatering Sokkelåret 2018/"/>
    </mc:Choice>
  </mc:AlternateContent>
  <xr:revisionPtr revIDLastSave="0" documentId="10_ncr:100000_{C46C9268-C376-474B-B51F-90579D1EC92D}" xr6:coauthVersionLast="31" xr6:coauthVersionMax="31" xr10:uidLastSave="{00000000-0000-0000-0000-000000000000}"/>
  <bookViews>
    <workbookView xWindow="0" yWindow="0" windowWidth="21570" windowHeight="10215" xr2:uid="{00000000-000D-0000-FFFF-FFFF00000000}"/>
  </bookViews>
  <sheets>
    <sheet name="Fig-data" sheetId="4" r:id="rId1"/>
    <sheet name="Fig_norsk" sheetId="2" r:id="rId2"/>
    <sheet name="Fig_engelsk" sheetId="3" r:id="rId3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4" l="1"/>
  <c r="I25" i="4" l="1"/>
  <c r="I26" i="4"/>
  <c r="I27" i="4"/>
  <c r="I28" i="4"/>
  <c r="I29" i="4"/>
  <c r="I40" i="4" l="1"/>
  <c r="I30" i="4" l="1"/>
  <c r="I31" i="4"/>
  <c r="I32" i="4"/>
  <c r="I33" i="4"/>
  <c r="I34" i="4" l="1"/>
  <c r="I35" i="4"/>
  <c r="I36" i="4"/>
  <c r="I37" i="4"/>
  <c r="I38" i="4"/>
  <c r="I39" i="4"/>
</calcChain>
</file>

<file path=xl/sharedStrings.xml><?xml version="1.0" encoding="utf-8"?>
<sst xmlns="http://schemas.openxmlformats.org/spreadsheetml/2006/main" count="38" uniqueCount="37">
  <si>
    <t>Investeringer</t>
  </si>
  <si>
    <t>Leting</t>
  </si>
  <si>
    <t>Øvrige kostnader</t>
  </si>
  <si>
    <t>Investments</t>
  </si>
  <si>
    <t>Operating costs</t>
  </si>
  <si>
    <t>Exploration costs</t>
  </si>
  <si>
    <t>Other costs</t>
  </si>
  <si>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</si>
  <si>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</si>
  <si>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</si>
  <si>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</si>
  <si>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</si>
  <si>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</si>
  <si>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</si>
  <si>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</si>
  <si>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</si>
  <si>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</si>
  <si>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</si>
  <si>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</si>
  <si>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</si>
  <si>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</si>
  <si>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</si>
  <si>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</si>
  <si>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</si>
  <si>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Oljedirektoratet</t>
  </si>
  <si>
    <t>Norwegian Petroleum Directorate</t>
  </si>
  <si>
    <t>Disposal and cessation</t>
  </si>
  <si>
    <t>Total</t>
  </si>
  <si>
    <t>Beskrivelse:</t>
  </si>
  <si>
    <t>Nedsteng. og sluttdisp.</t>
  </si>
  <si>
    <t>Totalkostnader fordelt på kategori</t>
  </si>
  <si>
    <t>Overall costs by category</t>
  </si>
  <si>
    <t>Driftskostnader</t>
  </si>
  <si>
    <t>Milliarder NOK (2019)</t>
  </si>
  <si>
    <t>Billion NOK (2019)</t>
  </si>
  <si>
    <t>Historiske tall for 2007-2017 og prognose for 2018-2023</t>
  </si>
  <si>
    <t>Historical figures for 2007-2017 and forecast for 2018-2023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</si>
</sst>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/>
      <top style="thin">
        <color rgb="FF969696"/>
      </top>
      <bottom style="medium">
        <color rgb="FF969696"/>
      </bottom>
      <diagonal/>
    </border>
    <border>
      <left/>
      <right/>
      <top style="thin">
        <color rgb="FF969696"/>
      </top>
      <bottom style="medium">
        <color rgb="FF969696"/>
      </bottom>
      <diagonal/>
    </border>
    <border>
      <left/>
      <right style="medium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/>
      <top style="medium">
        <color rgb="FF969696"/>
      </top>
      <bottom style="thin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rgb="FF969696"/>
      </left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thin">
        <color rgb="FF969696"/>
      </left>
      <right style="medium">
        <color rgb="FF969696"/>
      </right>
      <top/>
      <bottom style="medium">
        <color rgb="FF969696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Font="1" applyBorder="1"/>
    <xf numFmtId="0" fontId="1" fillId="2" borderId="1" xfId="0" applyFont="1" applyFill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0" fontId="1" fillId="0" borderId="0" xfId="0" applyFont="1" applyBorder="1"/>
    <xf numFmtId="0" fontId="0" fillId="0" borderId="0" xfId="0" applyFont="1"/>
    <xf numFmtId="0" fontId="1" fillId="0" borderId="0" xfId="0" applyFont="1" applyFill="1" applyBorder="1"/>
    <xf numFmtId="0" fontId="1" fillId="2" borderId="5" xfId="0" applyFont="1" applyFill="1" applyBorder="1"/>
    <xf numFmtId="0" fontId="3" fillId="2" borderId="8" xfId="0" applyFont="1" applyFill="1" applyBorder="1"/>
    <xf numFmtId="0" fontId="1" fillId="0" borderId="0" xfId="0" applyFont="1" applyFill="1"/>
    <xf numFmtId="0" fontId="4" fillId="0" borderId="0" xfId="0" applyFont="1"/>
    <xf numFmtId="0" fontId="5" fillId="0" borderId="0" xfId="0" applyFont="1" applyFill="1"/>
    <xf numFmtId="0" fontId="1" fillId="2" borderId="11" xfId="0" applyFont="1" applyFill="1" applyBorder="1"/>
    <xf numFmtId="0" fontId="4" fillId="0" borderId="0" xfId="0" applyFont="1" applyBorder="1"/>
    <xf numFmtId="0" fontId="3" fillId="2" borderId="15" xfId="0" applyFont="1" applyFill="1" applyBorder="1"/>
    <xf numFmtId="0" fontId="1" fillId="2" borderId="15" xfId="0" applyFont="1" applyFill="1" applyBorder="1"/>
    <xf numFmtId="0" fontId="1" fillId="2" borderId="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0" fillId="0" borderId="0" xfId="0" applyFont="1" applyFill="1"/>
    <xf numFmtId="0" fontId="1" fillId="0" borderId="22" xfId="0" applyFont="1" applyBorder="1"/>
    <xf numFmtId="0" fontId="1" fillId="0" borderId="23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3" fillId="2" borderId="25" xfId="0" applyFont="1" applyFill="1" applyBorder="1"/>
    <xf numFmtId="0" fontId="3" fillId="0" borderId="26" xfId="0" applyFont="1" applyBorder="1"/>
    <xf numFmtId="0" fontId="3" fillId="0" borderId="27" xfId="0" applyFont="1" applyBorder="1" applyAlignment="1">
      <alignment wrapText="1"/>
    </xf>
    <xf numFmtId="0" fontId="1" fillId="2" borderId="32" xfId="0" applyFont="1" applyFill="1" applyBorder="1" applyAlignment="1">
      <alignment vertical="center"/>
    </xf>
    <xf numFmtId="0" fontId="0" fillId="3" borderId="0" xfId="0" applyFill="1"/>
    <xf numFmtId="3" fontId="0" fillId="0" borderId="0" xfId="0" applyNumberFormat="1"/>
    <xf numFmtId="0" fontId="0" fillId="0" borderId="0" xfId="0"/>
    <xf numFmtId="3" fontId="0" fillId="0" borderId="0" xfId="0" applyNumberFormat="1"/>
    <xf numFmtId="0" fontId="1" fillId="0" borderId="33" xfId="0" applyFont="1" applyBorder="1" applyAlignment="1">
      <alignment wrapText="1"/>
    </xf>
    <xf numFmtId="0" fontId="3" fillId="0" borderId="34" xfId="0" applyFont="1" applyBorder="1" applyAlignment="1">
      <alignment wrapText="1"/>
    </xf>
    <xf numFmtId="0" fontId="8" fillId="0" borderId="0" xfId="0" applyFont="1"/>
    <xf numFmtId="164" fontId="0" fillId="0" borderId="0" xfId="0" applyNumberFormat="1"/>
    <xf numFmtId="0" fontId="9" fillId="0" borderId="0" xfId="0" applyFont="1" applyAlignment="1">
      <alignment wrapText="1"/>
    </xf>
    <xf numFmtId="0" fontId="6" fillId="0" borderId="28" xfId="0" applyFont="1" applyBorder="1"/>
    <xf numFmtId="0" fontId="6" fillId="0" borderId="29" xfId="0" applyFont="1" applyBorder="1"/>
    <xf numFmtId="0" fontId="6" fillId="0" borderId="30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0" fillId="0" borderId="16" xfId="0" applyFont="1" applyBorder="1"/>
    <xf numFmtId="0" fontId="0" fillId="0" borderId="17" xfId="0" applyFont="1" applyBorder="1"/>
    <xf numFmtId="0" fontId="0" fillId="0" borderId="18" xfId="0" applyFont="1" applyBorder="1"/>
    <xf numFmtId="0" fontId="6" fillId="0" borderId="19" xfId="0" applyFont="1" applyBorder="1"/>
    <xf numFmtId="0" fontId="6" fillId="0" borderId="20" xfId="0" applyFont="1" applyBorder="1"/>
    <xf numFmtId="0" fontId="6" fillId="0" borderId="21" xfId="0" applyFont="1" applyBorder="1"/>
    <xf numFmtId="0" fontId="0" fillId="0" borderId="31" xfId="0" applyBorder="1"/>
    <xf numFmtId="0" fontId="0" fillId="0" borderId="6" xfId="0" applyBorder="1"/>
    <xf numFmtId="0" fontId="0" fillId="0" borderId="7" xfId="0" applyBorder="1"/>
    <xf numFmtId="0" fontId="0" fillId="0" borderId="31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16" xfId="0" applyBorder="1"/>
    <xf numFmtId="0" fontId="0" fillId="0" borderId="1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1" fillId="0" borderId="6" xfId="0" applyFont="1" applyBorder="1"/>
    <xf numFmtId="0" fontId="1" fillId="0" borderId="7" xfId="0" applyFont="1" applyBorder="1"/>
    <xf numFmtId="0" fontId="4" fillId="0" borderId="9" xfId="0" applyFont="1" applyBorder="1"/>
    <xf numFmtId="0" fontId="4" fillId="0" borderId="10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6" fillId="0" borderId="16" xfId="0" applyFont="1" applyBorder="1"/>
    <xf numFmtId="0" fontId="6" fillId="0" borderId="17" xfId="0" applyFont="1" applyBorder="1"/>
    <xf numFmtId="0" fontId="6" fillId="0" borderId="1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3060312024356"/>
          <c:y val="5.0925925925925923E-2"/>
          <c:w val="0.8670138413242009"/>
          <c:h val="0.780149631076388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Investeringer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'Fig-data'!$D$24:$D$40</c:f>
              <c:numCache>
                <c:formatCode>#,##0</c:formatCode>
                <c:ptCount val="17"/>
                <c:pt idx="0">
                  <c:v>115.39748986509434</c:v>
                </c:pt>
                <c:pt idx="1">
                  <c:v>123.10972480492043</c:v>
                </c:pt>
                <c:pt idx="2">
                  <c:v>134.20624675615127</c:v>
                </c:pt>
                <c:pt idx="3">
                  <c:v>115.37898358703582</c:v>
                </c:pt>
                <c:pt idx="4">
                  <c:v>140.91052464053587</c:v>
                </c:pt>
                <c:pt idx="5">
                  <c:v>171.63264341741208</c:v>
                </c:pt>
                <c:pt idx="6">
                  <c:v>198.12949041548481</c:v>
                </c:pt>
                <c:pt idx="7">
                  <c:v>194.85590794582222</c:v>
                </c:pt>
                <c:pt idx="8">
                  <c:v>172.12785319287997</c:v>
                </c:pt>
                <c:pt idx="9">
                  <c:v>139.84628117634168</c:v>
                </c:pt>
                <c:pt idx="10">
                  <c:v>124.68361487399999</c:v>
                </c:pt>
                <c:pt idx="11">
                  <c:v>124.53194000000001</c:v>
                </c:pt>
                <c:pt idx="12">
                  <c:v>140.95126199999999</c:v>
                </c:pt>
                <c:pt idx="13">
                  <c:v>133.30811799999998</c:v>
                </c:pt>
                <c:pt idx="14">
                  <c:v>123.237044</c:v>
                </c:pt>
                <c:pt idx="15">
                  <c:v>112.67529399999999</c:v>
                </c:pt>
                <c:pt idx="16">
                  <c:v>112.39534399999999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9E-4107-8898-43476245E0CF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Driftskostnader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'Fig-data'!$E$24:$E$40</c:f>
              <c:numCache>
                <c:formatCode>#,##0</c:formatCode>
                <c:ptCount val="17"/>
                <c:pt idx="0">
                  <c:v>56.154822249162734</c:v>
                </c:pt>
                <c:pt idx="1">
                  <c:v>61.725950840124987</c:v>
                </c:pt>
                <c:pt idx="2">
                  <c:v>64.823533609065606</c:v>
                </c:pt>
                <c:pt idx="3">
                  <c:v>64.824780496384363</c:v>
                </c:pt>
                <c:pt idx="4">
                  <c:v>64.543106224094316</c:v>
                </c:pt>
                <c:pt idx="5">
                  <c:v>71.137422701309887</c:v>
                </c:pt>
                <c:pt idx="6">
                  <c:v>72.522305855213759</c:v>
                </c:pt>
                <c:pt idx="7">
                  <c:v>73.424732739356472</c:v>
                </c:pt>
                <c:pt idx="8">
                  <c:v>66.215662395089979</c:v>
                </c:pt>
                <c:pt idx="9">
                  <c:v>58.121917139150575</c:v>
                </c:pt>
                <c:pt idx="10">
                  <c:v>56.368423175999986</c:v>
                </c:pt>
                <c:pt idx="11">
                  <c:v>57.771500000000003</c:v>
                </c:pt>
                <c:pt idx="12">
                  <c:v>58.477992</c:v>
                </c:pt>
                <c:pt idx="13">
                  <c:v>61.684691999999998</c:v>
                </c:pt>
                <c:pt idx="14">
                  <c:v>58.630691999999996</c:v>
                </c:pt>
                <c:pt idx="15">
                  <c:v>58.949325999999999</c:v>
                </c:pt>
                <c:pt idx="16">
                  <c:v>61.591036000000003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9E-4107-8898-43476245E0CF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Leting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'Fig-data'!$B$24:$B$40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'Fig-data'!$F$24:$F$40</c:f>
              <c:numCache>
                <c:formatCode>#,##0</c:formatCode>
                <c:ptCount val="17"/>
                <c:pt idx="0">
                  <c:v>24.35287649621462</c:v>
                </c:pt>
                <c:pt idx="1">
                  <c:v>33.89180479454545</c:v>
                </c:pt>
                <c:pt idx="2">
                  <c:v>37.672122635873187</c:v>
                </c:pt>
                <c:pt idx="3">
                  <c:v>35.305188143756787</c:v>
                </c:pt>
                <c:pt idx="4">
                  <c:v>38.216810662068596</c:v>
                </c:pt>
                <c:pt idx="5">
                  <c:v>35.609236458945681</c:v>
                </c:pt>
                <c:pt idx="6">
                  <c:v>44.81764637633993</c:v>
                </c:pt>
                <c:pt idx="7">
                  <c:v>42.702186866659844</c:v>
                </c:pt>
                <c:pt idx="8">
                  <c:v>37.351576488719992</c:v>
                </c:pt>
                <c:pt idx="9">
                  <c:v>23.631192717258685</c:v>
                </c:pt>
                <c:pt idx="10">
                  <c:v>19.888280177999999</c:v>
                </c:pt>
                <c:pt idx="11">
                  <c:v>25.705518000000001</c:v>
                </c:pt>
                <c:pt idx="12">
                  <c:v>28.666879999999999</c:v>
                </c:pt>
                <c:pt idx="13">
                  <c:v>29.585115999999999</c:v>
                </c:pt>
                <c:pt idx="14">
                  <c:v>29.794823999999998</c:v>
                </c:pt>
                <c:pt idx="15">
                  <c:v>28.85012</c:v>
                </c:pt>
                <c:pt idx="16">
                  <c:v>28.408308000000002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9E-4107-8898-43476245E0CF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Nedsteng. og sluttdisp.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'Fig-data'!$G$24:$G$40</c:f>
              <c:numCache>
                <c:formatCode>#,##0</c:formatCode>
                <c:ptCount val="17"/>
                <c:pt idx="0">
                  <c:v>2.0186756567924524</c:v>
                </c:pt>
                <c:pt idx="1">
                  <c:v>2.1157310093636359</c:v>
                </c:pt>
                <c:pt idx="2">
                  <c:v>4.4279006869521682</c:v>
                </c:pt>
                <c:pt idx="3">
                  <c:v>3.8969837930727462</c:v>
                </c:pt>
                <c:pt idx="4">
                  <c:v>3.590325547706323</c:v>
                </c:pt>
                <c:pt idx="5">
                  <c:v>3.8575204529499461</c:v>
                </c:pt>
                <c:pt idx="6">
                  <c:v>4.8846599471428567</c:v>
                </c:pt>
                <c:pt idx="7">
                  <c:v>8.8633344963329908</c:v>
                </c:pt>
                <c:pt idx="8">
                  <c:v>12.346844649619998</c:v>
                </c:pt>
                <c:pt idx="9">
                  <c:v>9.1145540120945938</c:v>
                </c:pt>
                <c:pt idx="10">
                  <c:v>5.1354272319999987</c:v>
                </c:pt>
                <c:pt idx="11">
                  <c:v>4.5015959999999993</c:v>
                </c:pt>
                <c:pt idx="12">
                  <c:v>6.8531759999999995</c:v>
                </c:pt>
                <c:pt idx="13">
                  <c:v>8.2152600000000007</c:v>
                </c:pt>
                <c:pt idx="14">
                  <c:v>9.2291880000000006</c:v>
                </c:pt>
                <c:pt idx="15">
                  <c:v>6.4693900000000006</c:v>
                </c:pt>
                <c:pt idx="16">
                  <c:v>5.9206879999999993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9E-4107-8898-43476245E0CF}"/>
            </c:ext>
          </c:extLst>
        </c:ser>
        <c:ser>
          <c:idx val="4"/>
          <c:order val="4"/>
          <c:tx>
            <c:strRef>
              <c:f>'Fig-data'!$H$22</c:f>
              <c:strCache>
                <c:ptCount val="1"/>
                <c:pt idx="0">
                  <c:v>Øvrige kostnader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'Fig-data'!$H$24:$H$40</c:f>
              <c:numCache>
                <c:formatCode>#,##0</c:formatCode>
                <c:ptCount val="17"/>
                <c:pt idx="0">
                  <c:v>6.7258839054599058</c:v>
                </c:pt>
                <c:pt idx="1">
                  <c:v>9.7338667172499989</c:v>
                </c:pt>
                <c:pt idx="2">
                  <c:v>7.7454522130033352</c:v>
                </c:pt>
                <c:pt idx="3">
                  <c:v>7.7628300389359381</c:v>
                </c:pt>
                <c:pt idx="4">
                  <c:v>6.4169532673526248</c:v>
                </c:pt>
                <c:pt idx="5">
                  <c:v>8.0087011109052177</c:v>
                </c:pt>
                <c:pt idx="6">
                  <c:v>9.3449168991136577</c:v>
                </c:pt>
                <c:pt idx="7">
                  <c:v>15.20297898735444</c:v>
                </c:pt>
                <c:pt idx="8">
                  <c:v>10.998993643559997</c:v>
                </c:pt>
                <c:pt idx="9">
                  <c:v>10.446443635868725</c:v>
                </c:pt>
                <c:pt idx="10">
                  <c:v>9.8160680539999969</c:v>
                </c:pt>
                <c:pt idx="11">
                  <c:v>8.3353839999999995</c:v>
                </c:pt>
                <c:pt idx="12">
                  <c:v>8.8484560000000005</c:v>
                </c:pt>
                <c:pt idx="13">
                  <c:v>7.1148020000000001</c:v>
                </c:pt>
                <c:pt idx="14">
                  <c:v>6.7880239999999992</c:v>
                </c:pt>
                <c:pt idx="15">
                  <c:v>7.1758819999999996</c:v>
                </c:pt>
                <c:pt idx="16">
                  <c:v>5.8972740000000003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9E-4107-8898-43476245E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9080416"/>
        <c:axId val="319077672"/>
      </c:barChart>
      <c:catAx>
        <c:axId val="319080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77672"/>
        <c:crosses val="autoZero"/>
        <c:auto val="1"/>
        <c:lblAlgn val="ctr"/>
        <c:lblOffset val="100"/>
        <c:noMultiLvlLbl val="0"/>
      </c:catAx>
      <c:valAx>
        <c:axId val="319077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(2019)</c:v>
                </c:pt>
              </c:strCache>
            </c:strRef>
          </c:tx>
          <c:layout>
            <c:manualLayout>
              <c:xMode val="edge"/>
              <c:yMode val="edge"/>
              <c:x val="2.7686310882800658E-2"/>
              <c:y val="0.304340603298611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80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169387366818879"/>
          <c:y val="0.90176345486111109"/>
          <c:w val="0.84284514435695534"/>
          <c:h val="8.34651692708333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3060312024356"/>
          <c:y val="5.0925925925925923E-2"/>
          <c:w val="0.8670138413242009"/>
          <c:h val="0.77325944010416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Investments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'Fig-data'!$D$24:$D$40</c:f>
              <c:numCache>
                <c:formatCode>#,##0</c:formatCode>
                <c:ptCount val="17"/>
                <c:pt idx="0">
                  <c:v>115.39748986509434</c:v>
                </c:pt>
                <c:pt idx="1">
                  <c:v>123.10972480492043</c:v>
                </c:pt>
                <c:pt idx="2">
                  <c:v>134.20624675615127</c:v>
                </c:pt>
                <c:pt idx="3">
                  <c:v>115.37898358703582</c:v>
                </c:pt>
                <c:pt idx="4">
                  <c:v>140.91052464053587</c:v>
                </c:pt>
                <c:pt idx="5">
                  <c:v>171.63264341741208</c:v>
                </c:pt>
                <c:pt idx="6">
                  <c:v>198.12949041548481</c:v>
                </c:pt>
                <c:pt idx="7">
                  <c:v>194.85590794582222</c:v>
                </c:pt>
                <c:pt idx="8">
                  <c:v>172.12785319287997</c:v>
                </c:pt>
                <c:pt idx="9">
                  <c:v>139.84628117634168</c:v>
                </c:pt>
                <c:pt idx="10">
                  <c:v>124.68361487399999</c:v>
                </c:pt>
                <c:pt idx="11">
                  <c:v>124.53194000000001</c:v>
                </c:pt>
                <c:pt idx="12">
                  <c:v>140.95126199999999</c:v>
                </c:pt>
                <c:pt idx="13">
                  <c:v>133.30811799999998</c:v>
                </c:pt>
                <c:pt idx="14">
                  <c:v>123.237044</c:v>
                </c:pt>
                <c:pt idx="15">
                  <c:v>112.67529399999999</c:v>
                </c:pt>
                <c:pt idx="16">
                  <c:v>112.39534399999999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F0-4B85-BB53-5DA3D0DA3193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Operating costs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'Fig-data'!$E$24:$E$40</c:f>
              <c:numCache>
                <c:formatCode>#,##0</c:formatCode>
                <c:ptCount val="17"/>
                <c:pt idx="0">
                  <c:v>56.154822249162734</c:v>
                </c:pt>
                <c:pt idx="1">
                  <c:v>61.725950840124987</c:v>
                </c:pt>
                <c:pt idx="2">
                  <c:v>64.823533609065606</c:v>
                </c:pt>
                <c:pt idx="3">
                  <c:v>64.824780496384363</c:v>
                </c:pt>
                <c:pt idx="4">
                  <c:v>64.543106224094316</c:v>
                </c:pt>
                <c:pt idx="5">
                  <c:v>71.137422701309887</c:v>
                </c:pt>
                <c:pt idx="6">
                  <c:v>72.522305855213759</c:v>
                </c:pt>
                <c:pt idx="7">
                  <c:v>73.424732739356472</c:v>
                </c:pt>
                <c:pt idx="8">
                  <c:v>66.215662395089979</c:v>
                </c:pt>
                <c:pt idx="9">
                  <c:v>58.121917139150575</c:v>
                </c:pt>
                <c:pt idx="10">
                  <c:v>56.368423175999986</c:v>
                </c:pt>
                <c:pt idx="11">
                  <c:v>57.771500000000003</c:v>
                </c:pt>
                <c:pt idx="12">
                  <c:v>58.477992</c:v>
                </c:pt>
                <c:pt idx="13">
                  <c:v>61.684691999999998</c:v>
                </c:pt>
                <c:pt idx="14">
                  <c:v>58.630691999999996</c:v>
                </c:pt>
                <c:pt idx="15">
                  <c:v>58.949325999999999</c:v>
                </c:pt>
                <c:pt idx="16">
                  <c:v>61.591036000000003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F0-4B85-BB53-5DA3D0DA3193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Exploration costs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'Fig-data'!$F$24:$F$40</c:f>
              <c:numCache>
                <c:formatCode>#,##0</c:formatCode>
                <c:ptCount val="17"/>
                <c:pt idx="0">
                  <c:v>24.35287649621462</c:v>
                </c:pt>
                <c:pt idx="1">
                  <c:v>33.89180479454545</c:v>
                </c:pt>
                <c:pt idx="2">
                  <c:v>37.672122635873187</c:v>
                </c:pt>
                <c:pt idx="3">
                  <c:v>35.305188143756787</c:v>
                </c:pt>
                <c:pt idx="4">
                  <c:v>38.216810662068596</c:v>
                </c:pt>
                <c:pt idx="5">
                  <c:v>35.609236458945681</c:v>
                </c:pt>
                <c:pt idx="6">
                  <c:v>44.81764637633993</c:v>
                </c:pt>
                <c:pt idx="7">
                  <c:v>42.702186866659844</c:v>
                </c:pt>
                <c:pt idx="8">
                  <c:v>37.351576488719992</c:v>
                </c:pt>
                <c:pt idx="9">
                  <c:v>23.631192717258685</c:v>
                </c:pt>
                <c:pt idx="10">
                  <c:v>19.888280177999999</c:v>
                </c:pt>
                <c:pt idx="11">
                  <c:v>25.705518000000001</c:v>
                </c:pt>
                <c:pt idx="12">
                  <c:v>28.666879999999999</c:v>
                </c:pt>
                <c:pt idx="13">
                  <c:v>29.585115999999999</c:v>
                </c:pt>
                <c:pt idx="14">
                  <c:v>29.794823999999998</c:v>
                </c:pt>
                <c:pt idx="15">
                  <c:v>28.85012</c:v>
                </c:pt>
                <c:pt idx="16">
                  <c:v>28.408308000000002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F0-4B85-BB53-5DA3D0DA3193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Disposal and cessation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'Fig-data'!$G$24:$G$40</c:f>
              <c:numCache>
                <c:formatCode>#,##0</c:formatCode>
                <c:ptCount val="17"/>
                <c:pt idx="0">
                  <c:v>2.0186756567924524</c:v>
                </c:pt>
                <c:pt idx="1">
                  <c:v>2.1157310093636359</c:v>
                </c:pt>
                <c:pt idx="2">
                  <c:v>4.4279006869521682</c:v>
                </c:pt>
                <c:pt idx="3">
                  <c:v>3.8969837930727462</c:v>
                </c:pt>
                <c:pt idx="4">
                  <c:v>3.590325547706323</c:v>
                </c:pt>
                <c:pt idx="5">
                  <c:v>3.8575204529499461</c:v>
                </c:pt>
                <c:pt idx="6">
                  <c:v>4.8846599471428567</c:v>
                </c:pt>
                <c:pt idx="7">
                  <c:v>8.8633344963329908</c:v>
                </c:pt>
                <c:pt idx="8">
                  <c:v>12.346844649619998</c:v>
                </c:pt>
                <c:pt idx="9">
                  <c:v>9.1145540120945938</c:v>
                </c:pt>
                <c:pt idx="10">
                  <c:v>5.1354272319999987</c:v>
                </c:pt>
                <c:pt idx="11">
                  <c:v>4.5015959999999993</c:v>
                </c:pt>
                <c:pt idx="12">
                  <c:v>6.8531759999999995</c:v>
                </c:pt>
                <c:pt idx="13">
                  <c:v>8.2152600000000007</c:v>
                </c:pt>
                <c:pt idx="14">
                  <c:v>9.2291880000000006</c:v>
                </c:pt>
                <c:pt idx="15">
                  <c:v>6.4693900000000006</c:v>
                </c:pt>
                <c:pt idx="16">
                  <c:v>5.9206879999999993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F0-4B85-BB53-5DA3D0DA3193}"/>
            </c:ext>
          </c:extLst>
        </c:ser>
        <c:ser>
          <c:idx val="4"/>
          <c:order val="4"/>
          <c:tx>
            <c:strRef>
              <c:f>'Fig-data'!$H$23</c:f>
              <c:strCache>
                <c:ptCount val="1"/>
                <c:pt idx="0">
                  <c:v>Other costs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'Fig-data'!$H$24:$H$40</c:f>
              <c:numCache>
                <c:formatCode>#,##0</c:formatCode>
                <c:ptCount val="17"/>
                <c:pt idx="0">
                  <c:v>6.7258839054599058</c:v>
                </c:pt>
                <c:pt idx="1">
                  <c:v>9.7338667172499989</c:v>
                </c:pt>
                <c:pt idx="2">
                  <c:v>7.7454522130033352</c:v>
                </c:pt>
                <c:pt idx="3">
                  <c:v>7.7628300389359381</c:v>
                </c:pt>
                <c:pt idx="4">
                  <c:v>6.4169532673526248</c:v>
                </c:pt>
                <c:pt idx="5">
                  <c:v>8.0087011109052177</c:v>
                </c:pt>
                <c:pt idx="6">
                  <c:v>9.3449168991136577</c:v>
                </c:pt>
                <c:pt idx="7">
                  <c:v>15.20297898735444</c:v>
                </c:pt>
                <c:pt idx="8">
                  <c:v>10.998993643559997</c:v>
                </c:pt>
                <c:pt idx="9">
                  <c:v>10.446443635868725</c:v>
                </c:pt>
                <c:pt idx="10">
                  <c:v>9.8160680539999969</c:v>
                </c:pt>
                <c:pt idx="11">
                  <c:v>8.3353839999999995</c:v>
                </c:pt>
                <c:pt idx="12">
                  <c:v>8.8484560000000005</c:v>
                </c:pt>
                <c:pt idx="13">
                  <c:v>7.1148020000000001</c:v>
                </c:pt>
                <c:pt idx="14">
                  <c:v>6.7880239999999992</c:v>
                </c:pt>
                <c:pt idx="15">
                  <c:v>7.1758819999999996</c:v>
                </c:pt>
                <c:pt idx="16">
                  <c:v>5.8972740000000003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F0-4B85-BB53-5DA3D0DA3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9080024"/>
        <c:axId val="319083552"/>
      </c:barChart>
      <c:catAx>
        <c:axId val="319080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83552"/>
        <c:crosses val="autoZero"/>
        <c:auto val="1"/>
        <c:lblAlgn val="ctr"/>
        <c:lblOffset val="100"/>
        <c:noMultiLvlLbl val="0"/>
      </c:catAx>
      <c:valAx>
        <c:axId val="319083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(2019)</c:v>
                </c:pt>
              </c:strCache>
            </c:strRef>
          </c:tx>
          <c:layout>
            <c:manualLayout>
              <c:xMode val="edge"/>
              <c:yMode val="edge"/>
              <c:x val="2.7686310882800658E-2"/>
              <c:y val="0.304340603298611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80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169387366818873"/>
          <c:y val="0.91692187499999978"/>
          <c:w val="0.7637980878995434"/>
          <c:h val="5.4898437500000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633413</xdr:colOff>
      <xdr:row>2</xdr:row>
      <xdr:rowOff>152400</xdr:rowOff>
    </xdr:from>
    <xdr:to>
      <xdr:col>28</xdr:col>
      <xdr:colOff>321413</xdr:colOff>
      <xdr:row>51</xdr:row>
      <xdr:rowOff>33900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2</xdr:row>
      <xdr:rowOff>133350</xdr:rowOff>
    </xdr:from>
    <xdr:to>
      <xdr:col>28</xdr:col>
      <xdr:colOff>230925</xdr:colOff>
      <xdr:row>51</xdr:row>
      <xdr:rowOff>14850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7"/>
  <sheetViews>
    <sheetView tabSelected="1" workbookViewId="0">
      <selection activeCell="D42" sqref="D42"/>
    </sheetView>
  </sheetViews>
  <sheetFormatPr baseColWidth="10" defaultRowHeight="15" x14ac:dyDescent="0.25"/>
  <cols>
    <col min="1" max="1" width="6" customWidth="1"/>
    <col min="2" max="2" width="34.140625" customWidth="1"/>
    <col min="3" max="3" width="13.42578125" customWidth="1"/>
    <col min="4" max="4" width="15.42578125" customWidth="1"/>
    <col min="5" max="8" width="15.5703125" customWidth="1"/>
  </cols>
  <sheetData>
    <row r="1" spans="1:14" ht="15.75" thickBot="1" x14ac:dyDescent="0.3">
      <c r="A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.75" thickBot="1" x14ac:dyDescent="0.3">
      <c r="A2" s="1"/>
      <c r="B2" s="2" t="s">
        <v>8</v>
      </c>
      <c r="C2" s="3"/>
      <c r="D2" s="25" t="s">
        <v>28</v>
      </c>
      <c r="E2" s="54"/>
      <c r="F2" s="55"/>
      <c r="G2" s="55"/>
      <c r="H2" s="55"/>
      <c r="I2" s="55"/>
      <c r="J2" s="55"/>
      <c r="K2" s="55"/>
      <c r="L2" s="55"/>
      <c r="M2" s="55"/>
      <c r="N2" s="56"/>
    </row>
    <row r="3" spans="1:14" ht="15.75" thickBot="1" x14ac:dyDescent="0.3">
      <c r="A3" s="5"/>
      <c r="B3" s="6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1"/>
      <c r="B4" s="7" t="s">
        <v>9</v>
      </c>
      <c r="C4" s="57" t="s">
        <v>30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</row>
    <row r="5" spans="1:14" ht="15.75" thickBot="1" x14ac:dyDescent="0.3">
      <c r="A5" s="1"/>
      <c r="B5" s="8" t="s">
        <v>10</v>
      </c>
      <c r="C5" s="59" t="s">
        <v>31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60"/>
    </row>
    <row r="6" spans="1:14" ht="15.75" thickBot="1" x14ac:dyDescent="0.3">
      <c r="A6" s="5"/>
      <c r="B6" s="9"/>
      <c r="C6" s="5"/>
      <c r="D6" s="10"/>
      <c r="E6" s="5"/>
      <c r="F6" s="11"/>
      <c r="G6" s="5"/>
      <c r="H6" s="5"/>
      <c r="I6" s="5"/>
      <c r="J6" s="5"/>
      <c r="K6" s="5"/>
      <c r="L6" s="5"/>
      <c r="M6" s="5"/>
      <c r="N6" s="5"/>
    </row>
    <row r="7" spans="1:14" ht="15.75" thickBot="1" x14ac:dyDescent="0.3">
      <c r="A7" s="5"/>
      <c r="B7" s="12" t="s">
        <v>11</v>
      </c>
      <c r="C7" s="1"/>
      <c r="D7" s="1"/>
      <c r="E7" s="13"/>
      <c r="F7" s="1"/>
      <c r="G7" s="11"/>
      <c r="H7" s="5"/>
      <c r="I7" s="5"/>
      <c r="J7" s="5"/>
      <c r="K7" s="5"/>
      <c r="L7" s="5"/>
      <c r="M7" s="5"/>
      <c r="N7" s="5"/>
    </row>
    <row r="8" spans="1:14" x14ac:dyDescent="0.25">
      <c r="A8" s="5"/>
      <c r="B8" s="7" t="s">
        <v>12</v>
      </c>
      <c r="C8" s="61"/>
      <c r="D8" s="62"/>
      <c r="E8" s="62"/>
      <c r="F8" s="63"/>
      <c r="G8" s="11"/>
      <c r="H8" s="5"/>
      <c r="I8" s="5"/>
      <c r="J8" s="5"/>
      <c r="K8" s="5"/>
      <c r="L8" s="5"/>
      <c r="M8" s="5"/>
      <c r="N8" s="5"/>
    </row>
    <row r="9" spans="1:14" x14ac:dyDescent="0.25">
      <c r="A9" s="5"/>
      <c r="B9" s="14" t="s">
        <v>13</v>
      </c>
      <c r="C9" s="64"/>
      <c r="D9" s="65"/>
      <c r="E9" s="65"/>
      <c r="F9" s="66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15" t="s">
        <v>14</v>
      </c>
      <c r="C10" s="53" t="s">
        <v>33</v>
      </c>
      <c r="D10" s="42"/>
      <c r="E10" s="42"/>
      <c r="F10" s="43"/>
      <c r="G10" s="11"/>
      <c r="H10" s="5"/>
      <c r="I10" s="5"/>
      <c r="J10" s="5"/>
      <c r="K10" s="5"/>
      <c r="L10" s="5"/>
      <c r="M10" s="5"/>
      <c r="N10" s="5"/>
    </row>
    <row r="11" spans="1:14" x14ac:dyDescent="0.25">
      <c r="A11" s="5"/>
      <c r="B11" s="14" t="s">
        <v>15</v>
      </c>
      <c r="C11" s="38" t="s">
        <v>34</v>
      </c>
      <c r="D11" s="39"/>
      <c r="E11" s="39"/>
      <c r="F11" s="40"/>
      <c r="G11" s="11"/>
      <c r="H11" s="5"/>
      <c r="I11" s="5"/>
      <c r="J11" s="5"/>
      <c r="K11" s="5"/>
      <c r="L11" s="5"/>
      <c r="M11" s="5"/>
      <c r="N11" s="5"/>
    </row>
    <row r="12" spans="1:14" x14ac:dyDescent="0.25">
      <c r="A12" s="5"/>
      <c r="B12" s="15" t="s">
        <v>16</v>
      </c>
      <c r="C12" s="41"/>
      <c r="D12" s="42"/>
      <c r="E12" s="42"/>
      <c r="F12" s="43"/>
      <c r="G12" s="11"/>
      <c r="H12" s="5"/>
      <c r="I12" s="5"/>
      <c r="J12" s="5"/>
      <c r="K12" s="5"/>
      <c r="L12" s="5"/>
      <c r="M12" s="5"/>
      <c r="N12" s="5"/>
    </row>
    <row r="13" spans="1:14" ht="15.75" thickBot="1" x14ac:dyDescent="0.3">
      <c r="A13" s="5"/>
      <c r="B13" s="8" t="s">
        <v>17</v>
      </c>
      <c r="C13" s="44"/>
      <c r="D13" s="45"/>
      <c r="E13" s="45"/>
      <c r="F13" s="46"/>
      <c r="G13" s="11"/>
      <c r="H13" s="5"/>
      <c r="I13" s="5"/>
      <c r="J13" s="5"/>
      <c r="K13" s="5"/>
      <c r="L13" s="5"/>
      <c r="M13" s="5"/>
      <c r="N13" s="5"/>
    </row>
    <row r="14" spans="1:14" ht="15.75" thickBot="1" x14ac:dyDescent="0.3">
      <c r="A14" s="5"/>
      <c r="B14" s="9"/>
      <c r="C14" s="1"/>
      <c r="D14" s="5"/>
      <c r="E14" s="10"/>
      <c r="F14" s="5"/>
      <c r="G14" s="11"/>
      <c r="H14" s="5"/>
      <c r="I14" s="5"/>
      <c r="J14" s="5"/>
      <c r="K14" s="5"/>
      <c r="L14" s="5"/>
      <c r="M14" s="5"/>
      <c r="N14" s="5"/>
    </row>
    <row r="15" spans="1:14" x14ac:dyDescent="0.25">
      <c r="A15" s="5"/>
      <c r="B15" s="7" t="s">
        <v>18</v>
      </c>
      <c r="C15" s="47" t="s">
        <v>24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9"/>
    </row>
    <row r="16" spans="1:14" s="5" customFormat="1" ht="15.75" thickBot="1" x14ac:dyDescent="0.3">
      <c r="B16" s="8" t="s">
        <v>19</v>
      </c>
      <c r="C16" s="35" t="s">
        <v>25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7"/>
    </row>
    <row r="17" spans="2:15" s="5" customFormat="1" ht="15.75" thickBot="1" x14ac:dyDescent="0.3">
      <c r="B17" s="9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2:15" s="5" customFormat="1" x14ac:dyDescent="0.25">
      <c r="B18" s="16" t="s">
        <v>20</v>
      </c>
      <c r="C18" s="50" t="s">
        <v>35</v>
      </c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2"/>
    </row>
    <row r="19" spans="2:15" s="5" customFormat="1" ht="15.75" thickBot="1" x14ac:dyDescent="0.3">
      <c r="B19" s="17" t="s">
        <v>21</v>
      </c>
      <c r="C19" s="35" t="s">
        <v>36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7"/>
    </row>
    <row r="20" spans="2:15" s="5" customFormat="1" x14ac:dyDescent="0.25">
      <c r="B20" s="9"/>
      <c r="C20" s="1"/>
      <c r="E20" s="10"/>
      <c r="G20" s="11"/>
    </row>
    <row r="21" spans="2:15" s="5" customFormat="1" ht="15.75" thickBot="1" x14ac:dyDescent="0.3">
      <c r="B21" s="18"/>
      <c r="E21" s="1"/>
      <c r="F21" s="1"/>
      <c r="G21" s="1"/>
    </row>
    <row r="22" spans="2:15" ht="30" x14ac:dyDescent="0.25">
      <c r="B22" s="7" t="s">
        <v>22</v>
      </c>
      <c r="C22" s="19"/>
      <c r="D22" s="20" t="s">
        <v>0</v>
      </c>
      <c r="E22" s="21" t="s">
        <v>32</v>
      </c>
      <c r="F22" s="21" t="s">
        <v>1</v>
      </c>
      <c r="G22" s="21" t="s">
        <v>29</v>
      </c>
      <c r="H22" s="21" t="s">
        <v>2</v>
      </c>
      <c r="I22" s="30" t="s">
        <v>27</v>
      </c>
      <c r="J22" s="28"/>
      <c r="K22" s="28"/>
      <c r="L22" s="28"/>
      <c r="M22" s="28"/>
      <c r="N22" s="28"/>
      <c r="O22" s="28"/>
    </row>
    <row r="23" spans="2:15" ht="30.75" thickBot="1" x14ac:dyDescent="0.3">
      <c r="B23" s="22"/>
      <c r="C23" s="23" t="s">
        <v>23</v>
      </c>
      <c r="D23" s="24" t="s">
        <v>3</v>
      </c>
      <c r="E23" s="24" t="s">
        <v>4</v>
      </c>
      <c r="F23" s="24" t="s">
        <v>5</v>
      </c>
      <c r="G23" s="24" t="s">
        <v>26</v>
      </c>
      <c r="H23" s="24" t="s">
        <v>6</v>
      </c>
      <c r="I23" s="31" t="s">
        <v>27</v>
      </c>
      <c r="J23" s="28"/>
      <c r="K23" s="28"/>
      <c r="L23" s="28"/>
      <c r="M23" s="28"/>
      <c r="N23" s="28"/>
      <c r="O23" s="28"/>
    </row>
    <row r="24" spans="2:15" s="28" customFormat="1" x14ac:dyDescent="0.25">
      <c r="B24" s="28">
        <v>2007</v>
      </c>
      <c r="C24" s="28">
        <v>2007</v>
      </c>
      <c r="D24" s="29">
        <v>115.39748986509434</v>
      </c>
      <c r="E24" s="29">
        <v>56.154822249162734</v>
      </c>
      <c r="F24" s="29">
        <v>24.35287649621462</v>
      </c>
      <c r="G24" s="29">
        <v>2.0186756567924524</v>
      </c>
      <c r="H24" s="29">
        <v>6.7258839054599058</v>
      </c>
      <c r="I24" s="29">
        <f t="shared" ref="I24:I28" si="0">SUM(D24:H24)</f>
        <v>204.64974817272403</v>
      </c>
    </row>
    <row r="25" spans="2:15" s="28" customFormat="1" x14ac:dyDescent="0.25">
      <c r="B25" s="28">
        <v>2008</v>
      </c>
      <c r="C25" s="28">
        <v>2008</v>
      </c>
      <c r="D25" s="29">
        <v>123.10972480492043</v>
      </c>
      <c r="E25" s="29">
        <v>61.725950840124987</v>
      </c>
      <c r="F25" s="29">
        <v>33.89180479454545</v>
      </c>
      <c r="G25" s="29">
        <v>2.1157310093636359</v>
      </c>
      <c r="H25" s="29">
        <v>9.7338667172499989</v>
      </c>
      <c r="I25" s="29">
        <f t="shared" si="0"/>
        <v>230.5770781662045</v>
      </c>
      <c r="J25" s="32"/>
      <c r="L25" s="33"/>
      <c r="M25" s="33"/>
      <c r="N25" s="33"/>
      <c r="O25" s="33"/>
    </row>
    <row r="26" spans="2:15" s="28" customFormat="1" x14ac:dyDescent="0.25">
      <c r="B26" s="28">
        <v>2009</v>
      </c>
      <c r="C26" s="28">
        <v>2009</v>
      </c>
      <c r="D26" s="29">
        <v>134.20624675615127</v>
      </c>
      <c r="E26" s="29">
        <v>64.823533609065606</v>
      </c>
      <c r="F26" s="29">
        <v>37.672122635873187</v>
      </c>
      <c r="G26" s="29">
        <v>4.4279006869521682</v>
      </c>
      <c r="H26" s="29">
        <v>7.7454522130033352</v>
      </c>
      <c r="I26" s="29">
        <f t="shared" si="0"/>
        <v>248.87525590104559</v>
      </c>
      <c r="L26" s="33"/>
      <c r="M26" s="33"/>
      <c r="N26" s="33"/>
      <c r="O26" s="33"/>
    </row>
    <row r="27" spans="2:15" s="28" customFormat="1" x14ac:dyDescent="0.25">
      <c r="B27" s="28">
        <v>2010</v>
      </c>
      <c r="C27" s="28">
        <v>2010</v>
      </c>
      <c r="D27" s="29">
        <v>115.37898358703582</v>
      </c>
      <c r="E27" s="29">
        <v>64.824780496384363</v>
      </c>
      <c r="F27" s="29">
        <v>35.305188143756787</v>
      </c>
      <c r="G27" s="29">
        <v>3.8969837930727462</v>
      </c>
      <c r="H27" s="29">
        <v>7.7628300389359381</v>
      </c>
      <c r="I27" s="29">
        <f t="shared" si="0"/>
        <v>227.16876605918566</v>
      </c>
      <c r="L27" s="33"/>
      <c r="M27" s="33"/>
      <c r="N27" s="33"/>
      <c r="O27" s="33"/>
    </row>
    <row r="28" spans="2:15" s="28" customFormat="1" x14ac:dyDescent="0.25">
      <c r="B28" s="28">
        <v>2011</v>
      </c>
      <c r="C28" s="28">
        <v>2011</v>
      </c>
      <c r="D28" s="29">
        <v>140.91052464053587</v>
      </c>
      <c r="E28" s="29">
        <v>64.543106224094316</v>
      </c>
      <c r="F28" s="29">
        <v>38.216810662068596</v>
      </c>
      <c r="G28" s="29">
        <v>3.590325547706323</v>
      </c>
      <c r="H28" s="29">
        <v>6.4169532673526248</v>
      </c>
      <c r="I28" s="29">
        <f t="shared" si="0"/>
        <v>253.67772034175772</v>
      </c>
      <c r="L28" s="33"/>
      <c r="M28" s="33"/>
      <c r="N28" s="33"/>
      <c r="O28" s="33"/>
    </row>
    <row r="29" spans="2:15" x14ac:dyDescent="0.25">
      <c r="B29">
        <v>2012</v>
      </c>
      <c r="C29" s="28">
        <v>2012</v>
      </c>
      <c r="D29" s="29">
        <v>171.63264341741208</v>
      </c>
      <c r="E29" s="29">
        <v>71.137422701309887</v>
      </c>
      <c r="F29" s="29">
        <v>35.609236458945681</v>
      </c>
      <c r="G29" s="29">
        <v>3.8575204529499461</v>
      </c>
      <c r="H29" s="29">
        <v>8.0087011109052177</v>
      </c>
      <c r="I29" s="29">
        <f t="shared" ref="I29:I39" si="1">SUM(D29:H29)</f>
        <v>290.24552414152282</v>
      </c>
      <c r="J29" s="28"/>
      <c r="K29" s="28"/>
      <c r="L29" s="33"/>
      <c r="M29" s="33"/>
      <c r="N29" s="33"/>
      <c r="O29" s="33"/>
    </row>
    <row r="30" spans="2:15" x14ac:dyDescent="0.25">
      <c r="B30">
        <v>2013</v>
      </c>
      <c r="C30" s="28">
        <v>2013</v>
      </c>
      <c r="D30" s="29">
        <v>198.12949041548481</v>
      </c>
      <c r="E30" s="29">
        <v>72.522305855213759</v>
      </c>
      <c r="F30" s="29">
        <v>44.81764637633993</v>
      </c>
      <c r="G30" s="29">
        <v>4.8846599471428567</v>
      </c>
      <c r="H30" s="29">
        <v>9.3449168991136577</v>
      </c>
      <c r="I30" s="27">
        <f t="shared" si="1"/>
        <v>329.69901949329505</v>
      </c>
      <c r="J30" s="28"/>
      <c r="K30" s="28"/>
      <c r="L30" s="33"/>
      <c r="M30" s="33"/>
      <c r="N30" s="33"/>
      <c r="O30" s="33"/>
    </row>
    <row r="31" spans="2:15" x14ac:dyDescent="0.25">
      <c r="B31" s="28">
        <v>2014</v>
      </c>
      <c r="C31" s="28">
        <v>2014</v>
      </c>
      <c r="D31" s="29">
        <v>194.85590794582222</v>
      </c>
      <c r="E31" s="29">
        <v>73.424732739356472</v>
      </c>
      <c r="F31" s="29">
        <v>42.702186866659844</v>
      </c>
      <c r="G31" s="29">
        <v>8.8633344963329908</v>
      </c>
      <c r="H31" s="29">
        <v>15.20297898735444</v>
      </c>
      <c r="I31" s="27">
        <f t="shared" si="1"/>
        <v>335.04914103552596</v>
      </c>
      <c r="J31" s="28"/>
      <c r="K31" s="28"/>
      <c r="L31" s="33"/>
      <c r="M31" s="33"/>
      <c r="N31" s="33"/>
      <c r="O31" s="33"/>
    </row>
    <row r="32" spans="2:15" x14ac:dyDescent="0.25">
      <c r="B32" s="28">
        <v>2015</v>
      </c>
      <c r="C32" s="28">
        <v>2015</v>
      </c>
      <c r="D32" s="29">
        <v>172.12785319287997</v>
      </c>
      <c r="E32" s="29">
        <v>66.215662395089979</v>
      </c>
      <c r="F32" s="29">
        <v>37.351576488719992</v>
      </c>
      <c r="G32" s="29">
        <v>12.346844649619998</v>
      </c>
      <c r="H32" s="29">
        <v>10.998993643559997</v>
      </c>
      <c r="I32" s="27">
        <f t="shared" si="1"/>
        <v>299.0409303698699</v>
      </c>
      <c r="J32" s="28"/>
      <c r="K32" s="28"/>
      <c r="L32" s="33"/>
      <c r="M32" s="33"/>
      <c r="N32" s="33"/>
      <c r="O32" s="33"/>
    </row>
    <row r="33" spans="2:15" x14ac:dyDescent="0.25">
      <c r="B33" s="28">
        <v>2016</v>
      </c>
      <c r="C33" s="28">
        <v>2016</v>
      </c>
      <c r="D33" s="29">
        <v>139.84628117634168</v>
      </c>
      <c r="E33" s="29">
        <v>58.121917139150575</v>
      </c>
      <c r="F33" s="29">
        <v>23.631192717258685</v>
      </c>
      <c r="G33" s="29">
        <v>9.1145540120945938</v>
      </c>
      <c r="H33" s="29">
        <v>10.446443635868725</v>
      </c>
      <c r="I33" s="27">
        <f t="shared" si="1"/>
        <v>241.16038868071425</v>
      </c>
      <c r="J33" s="28"/>
      <c r="K33" s="28"/>
      <c r="L33" s="33"/>
      <c r="M33" s="33"/>
      <c r="N33" s="33"/>
      <c r="O33" s="33"/>
    </row>
    <row r="34" spans="2:15" x14ac:dyDescent="0.25">
      <c r="B34" s="28">
        <v>2017</v>
      </c>
      <c r="C34" s="28">
        <v>2017</v>
      </c>
      <c r="D34" s="29">
        <v>124.68361487399999</v>
      </c>
      <c r="E34" s="29">
        <v>56.368423175999986</v>
      </c>
      <c r="F34" s="29">
        <v>19.888280177999999</v>
      </c>
      <c r="G34" s="29">
        <v>5.1354272319999987</v>
      </c>
      <c r="H34" s="29">
        <v>9.8160680539999969</v>
      </c>
      <c r="I34" s="29">
        <f t="shared" si="1"/>
        <v>215.89181351399998</v>
      </c>
      <c r="K34" s="28"/>
      <c r="L34" s="33"/>
      <c r="M34" s="33"/>
      <c r="N34" s="33"/>
      <c r="O34" s="33"/>
    </row>
    <row r="35" spans="2:15" x14ac:dyDescent="0.25">
      <c r="B35" s="28">
        <v>2018</v>
      </c>
      <c r="C35" s="28">
        <v>2018</v>
      </c>
      <c r="D35" s="29">
        <v>124.53194000000001</v>
      </c>
      <c r="E35" s="29">
        <v>57.771500000000003</v>
      </c>
      <c r="F35" s="29">
        <v>25.705518000000001</v>
      </c>
      <c r="G35" s="29">
        <v>4.5015959999999993</v>
      </c>
      <c r="H35" s="29">
        <v>8.3353839999999995</v>
      </c>
      <c r="I35" s="29">
        <f t="shared" si="1"/>
        <v>220.84593800000005</v>
      </c>
      <c r="K35" s="28"/>
      <c r="L35" s="33"/>
      <c r="M35" s="33"/>
      <c r="N35" s="33"/>
      <c r="O35" s="33"/>
    </row>
    <row r="36" spans="2:15" x14ac:dyDescent="0.25">
      <c r="B36" s="28">
        <v>2019</v>
      </c>
      <c r="C36" s="28">
        <v>2019</v>
      </c>
      <c r="D36" s="29">
        <v>140.95126199999999</v>
      </c>
      <c r="E36" s="29">
        <v>58.477992</v>
      </c>
      <c r="F36" s="29">
        <v>28.666879999999999</v>
      </c>
      <c r="G36" s="29">
        <v>6.8531759999999995</v>
      </c>
      <c r="H36" s="29">
        <v>8.8484560000000005</v>
      </c>
      <c r="I36" s="29">
        <f t="shared" si="1"/>
        <v>243.79776599999997</v>
      </c>
      <c r="K36" s="28"/>
      <c r="L36" s="33"/>
      <c r="M36" s="33"/>
      <c r="N36" s="33"/>
      <c r="O36" s="33"/>
    </row>
    <row r="37" spans="2:15" x14ac:dyDescent="0.25">
      <c r="B37" s="28">
        <v>2020</v>
      </c>
      <c r="C37" s="28">
        <v>2020</v>
      </c>
      <c r="D37" s="29">
        <v>133.30811799999998</v>
      </c>
      <c r="E37" s="29">
        <v>61.684691999999998</v>
      </c>
      <c r="F37" s="29">
        <v>29.585115999999999</v>
      </c>
      <c r="G37" s="29">
        <v>8.2152600000000007</v>
      </c>
      <c r="H37" s="29">
        <v>7.1148020000000001</v>
      </c>
      <c r="I37" s="29">
        <f t="shared" si="1"/>
        <v>239.90798799999996</v>
      </c>
      <c r="K37" s="28"/>
      <c r="L37" s="33"/>
      <c r="M37" s="33"/>
      <c r="N37" s="33"/>
      <c r="O37" s="33"/>
    </row>
    <row r="38" spans="2:15" x14ac:dyDescent="0.25">
      <c r="B38" s="28">
        <v>2021</v>
      </c>
      <c r="C38" s="28">
        <v>2021</v>
      </c>
      <c r="D38" s="29">
        <v>123.237044</v>
      </c>
      <c r="E38" s="29">
        <v>58.630691999999996</v>
      </c>
      <c r="F38" s="29">
        <v>29.794823999999998</v>
      </c>
      <c r="G38" s="29">
        <v>9.2291880000000006</v>
      </c>
      <c r="H38" s="29">
        <v>6.7880239999999992</v>
      </c>
      <c r="I38" s="29">
        <f t="shared" si="1"/>
        <v>227.67977199999999</v>
      </c>
      <c r="K38" s="28"/>
      <c r="L38" s="33"/>
      <c r="M38" s="33"/>
      <c r="N38" s="33"/>
      <c r="O38" s="33"/>
    </row>
    <row r="39" spans="2:15" x14ac:dyDescent="0.25">
      <c r="B39" s="28">
        <v>2022</v>
      </c>
      <c r="C39" s="28">
        <v>2022</v>
      </c>
      <c r="D39" s="29">
        <v>112.67529399999999</v>
      </c>
      <c r="E39" s="29">
        <v>58.949325999999999</v>
      </c>
      <c r="F39" s="29">
        <v>28.85012</v>
      </c>
      <c r="G39" s="29">
        <v>6.4693900000000006</v>
      </c>
      <c r="H39" s="29">
        <v>7.1758819999999996</v>
      </c>
      <c r="I39" s="29">
        <f t="shared" si="1"/>
        <v>214.120012</v>
      </c>
      <c r="K39" s="28"/>
      <c r="L39" s="33"/>
      <c r="M39" s="33"/>
      <c r="N39" s="33"/>
      <c r="O39" s="33"/>
    </row>
    <row r="40" spans="2:15" x14ac:dyDescent="0.25">
      <c r="B40" s="28">
        <v>2023</v>
      </c>
      <c r="C40" s="28">
        <v>2023</v>
      </c>
      <c r="D40" s="29">
        <v>112.39534399999999</v>
      </c>
      <c r="E40" s="29">
        <v>61.591036000000003</v>
      </c>
      <c r="F40" s="29">
        <v>28.408308000000002</v>
      </c>
      <c r="G40" s="29">
        <v>5.9206879999999993</v>
      </c>
      <c r="H40" s="29">
        <v>5.8972740000000003</v>
      </c>
      <c r="I40" s="29">
        <f t="shared" ref="I40" si="2">SUM(D40:H40)</f>
        <v>214.21265000000002</v>
      </c>
      <c r="K40" s="28"/>
      <c r="L40" s="28"/>
    </row>
    <row r="41" spans="2:15" s="28" customFormat="1" x14ac:dyDescent="0.25"/>
    <row r="42" spans="2:15" s="28" customFormat="1" x14ac:dyDescent="0.25"/>
    <row r="43" spans="2:15" s="28" customFormat="1" x14ac:dyDescent="0.25"/>
    <row r="44" spans="2:15" s="28" customFormat="1" x14ac:dyDescent="0.25"/>
    <row r="45" spans="2:15" s="28" customFormat="1" x14ac:dyDescent="0.25"/>
    <row r="46" spans="2:15" s="28" customFormat="1" x14ac:dyDescent="0.25"/>
    <row r="47" spans="2:15" s="28" customFormat="1" x14ac:dyDescent="0.25"/>
    <row r="48" spans="2:15" s="28" customFormat="1" x14ac:dyDescent="0.25"/>
    <row r="49" spans="2:20" s="28" customFormat="1" x14ac:dyDescent="0.25"/>
    <row r="50" spans="2:20" s="28" customFormat="1" x14ac:dyDescent="0.25"/>
    <row r="51" spans="2:20" s="28" customFormat="1" x14ac:dyDescent="0.25"/>
    <row r="52" spans="2:20" x14ac:dyDescent="0.25"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</row>
    <row r="53" spans="2:20" x14ac:dyDescent="0.25"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</row>
    <row r="54" spans="2:20" x14ac:dyDescent="0.25"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</row>
    <row r="55" spans="2:20" x14ac:dyDescent="0.25"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</row>
    <row r="56" spans="2:20" x14ac:dyDescent="0.25"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</row>
    <row r="57" spans="2:20" x14ac:dyDescent="0.25"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</row>
    <row r="58" spans="2:20" s="28" customFormat="1" x14ac:dyDescent="0.25"/>
    <row r="59" spans="2:20" s="28" customFormat="1" x14ac:dyDescent="0.25"/>
    <row r="60" spans="2:20" s="28" customFormat="1" x14ac:dyDescent="0.25"/>
    <row r="61" spans="2:20" s="28" customFormat="1" x14ac:dyDescent="0.25"/>
    <row r="62" spans="2:20" s="28" customFormat="1" x14ac:dyDescent="0.25"/>
    <row r="63" spans="2:20" x14ac:dyDescent="0.25"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</row>
    <row r="64" spans="2:20" x14ac:dyDescent="0.25"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</row>
    <row r="65" spans="2:20" s="34" customFormat="1" x14ac:dyDescent="0.25"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</row>
    <row r="66" spans="2:20" x14ac:dyDescent="0.25"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</row>
    <row r="67" spans="2:20" x14ac:dyDescent="0.25"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</row>
    <row r="68" spans="2:20" x14ac:dyDescent="0.25"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</row>
    <row r="69" spans="2:20" x14ac:dyDescent="0.25"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spans="2:20" x14ac:dyDescent="0.25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</row>
    <row r="71" spans="2:20" x14ac:dyDescent="0.25"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</row>
    <row r="72" spans="2:20" x14ac:dyDescent="0.25"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</row>
    <row r="73" spans="2:20" x14ac:dyDescent="0.25"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</row>
    <row r="74" spans="2:20" x14ac:dyDescent="0.25"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</row>
    <row r="75" spans="2:20" x14ac:dyDescent="0.25"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</row>
    <row r="76" spans="2:20" x14ac:dyDescent="0.25"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</row>
    <row r="77" spans="2:20" x14ac:dyDescent="0.25"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</row>
    <row r="78" spans="2:20" x14ac:dyDescent="0.25"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</row>
    <row r="79" spans="2:20" x14ac:dyDescent="0.25"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</row>
    <row r="80" spans="2:20" x14ac:dyDescent="0.25"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</row>
    <row r="81" spans="2:18" x14ac:dyDescent="0.25"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</row>
    <row r="82" spans="2:18" x14ac:dyDescent="0.25"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</row>
    <row r="83" spans="2:18" x14ac:dyDescent="0.25"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</row>
    <row r="84" spans="2:18" x14ac:dyDescent="0.25"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</row>
    <row r="85" spans="2:18" x14ac:dyDescent="0.25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spans="2:18" x14ac:dyDescent="0.25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spans="2:18" x14ac:dyDescent="0.25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spans="2:18" x14ac:dyDescent="0.25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spans="2:18" x14ac:dyDescent="0.25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spans="2:18" x14ac:dyDescent="0.25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</row>
    <row r="91" spans="2:18" x14ac:dyDescent="0.25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</row>
    <row r="92" spans="2:18" x14ac:dyDescent="0.25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</row>
    <row r="93" spans="2:18" x14ac:dyDescent="0.25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</row>
    <row r="94" spans="2:18" x14ac:dyDescent="0.25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</row>
    <row r="95" spans="2:18" x14ac:dyDescent="0.25"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</row>
    <row r="96" spans="2:18" x14ac:dyDescent="0.25"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</row>
    <row r="97" spans="2:13" x14ac:dyDescent="0.25"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5" zoomScaleNormal="55" workbookViewId="0">
      <selection activeCell="AF56" sqref="AF56"/>
    </sheetView>
  </sheetViews>
  <sheetFormatPr baseColWidth="10" defaultColWidth="11.42578125" defaultRowHeight="15" x14ac:dyDescent="0.25"/>
  <cols>
    <col min="1" max="16384" width="11.42578125" style="26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5" zoomScaleNormal="55" workbookViewId="0">
      <selection activeCell="O62" sqref="O62"/>
    </sheetView>
  </sheetViews>
  <sheetFormatPr baseColWidth="10" defaultColWidth="11.42578125" defaultRowHeight="15" x14ac:dyDescent="0.25"/>
  <cols>
    <col min="1" max="16384" width="11.42578125" style="26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gneark" ma:contentTypeID="0x0101004CDB2DF23ADD41698A8980908777EB5F007536AA898C79544EAE95F10D6C4E0FA6" ma:contentTypeVersion="10" ma:contentTypeDescription="Standard Excel-regneark." ma:contentTypeScope="" ma:versionID="48683c9c714bcc684ecf811a50b0dff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ccce0c49e0ef6fdeb6e379369ca6d9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C93238-1BD7-4AF5-9A06-9E9A754B8D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B398676-2785-4B80-AD41-3D75A095A4FA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674F09-6ACA-4421-933D-C3D067AFB3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Teigen Kjartan H</cp:lastModifiedBy>
  <cp:lastPrinted>2015-09-29T13:43:07Z</cp:lastPrinted>
  <dcterms:created xsi:type="dcterms:W3CDTF">2015-01-10T17:43:29Z</dcterms:created>
  <dcterms:modified xsi:type="dcterms:W3CDTF">2019-01-07T11:32:32Z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0x0101004CDB2DF23ADD41698A8980908777EB5F007536AA898C79544EAE95F10D6C4E0FA6</vt:lpwstr>
  </property>
</Properties>
</file>