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NorskPetroleumlag/Delte dokumenter/2024/Navneskifte/Excel-grunnlag/"/>
    </mc:Choice>
  </mc:AlternateContent>
  <xr:revisionPtr revIDLastSave="14" documentId="8_{A4EA78D0-A96A-4ED7-BFCE-6C1BDCDEA512}" xr6:coauthVersionLast="47" xr6:coauthVersionMax="47" xr10:uidLastSave="{A7B20EC9-40D4-4F0C-8733-0F86C8FD7ACF}"/>
  <bookViews>
    <workbookView xWindow="-28920" yWindow="-120" windowWidth="29040" windowHeight="15720" xr2:uid="{00000000-000D-0000-FFFF-FFFF00000000}"/>
  </bookViews>
  <sheets>
    <sheet name="Fig-data" sheetId="4" r:id="rId1"/>
    <sheet name="Fig_norsk" sheetId="2" r:id="rId2"/>
    <sheet name="Fig_engelsk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4" l="1"/>
  <c r="I25" i="4"/>
  <c r="I26" i="4"/>
  <c r="I27" i="4"/>
  <c r="I28" i="4"/>
  <c r="I41" i="4"/>
  <c r="I29" i="4"/>
  <c r="I40" i="4"/>
  <c r="I30" i="4"/>
  <c r="I31" i="4"/>
  <c r="I32" i="4"/>
  <c r="I33" i="4"/>
  <c r="I34" i="4"/>
  <c r="I35" i="4"/>
  <c r="I36" i="4"/>
  <c r="I37" i="4"/>
  <c r="I38" i="4"/>
  <c r="I39" i="4"/>
</calcChain>
</file>

<file path=xl/sharedStrings.xml><?xml version="1.0" encoding="utf-8"?>
<sst xmlns="http://schemas.openxmlformats.org/spreadsheetml/2006/main" count="38" uniqueCount="37">
  <si>
    <t>Investeringer</t>
  </si>
  <si>
    <t>Leting</t>
  </si>
  <si>
    <t>Øvrige kostnader</t>
  </si>
  <si>
    <t>Investments</t>
  </si>
  <si>
    <t>Operating costs</t>
  </si>
  <si>
    <t>Exploration costs</t>
  </si>
  <si>
    <t>Other costs</t>
  </si>
  <si>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</si>
  <si>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</si>
  <si>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</si>
  <si>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</si>
  <si>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</si>
  <si>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</si>
  <si>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</si>
  <si>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</si>
  <si>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</si>
  <si>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</si>
  <si>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</si>
  <si>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</si>
  <si>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</si>
  <si>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</si>
  <si>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</si>
  <si>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</si>
  <si>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</si>
  <si>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Disposal and cessation</t>
  </si>
  <si>
    <t>Total</t>
  </si>
  <si>
    <t>Beskrivelse:</t>
  </si>
  <si>
    <t>Nedsteng. og sluttdisp.</t>
  </si>
  <si>
    <t>Totalkostnader fordelt på kategori</t>
  </si>
  <si>
    <t>Overall costs by category</t>
  </si>
  <si>
    <t>Driftskostnader</t>
  </si>
  <si>
    <t>Milliarder NOK (2023)</t>
  </si>
  <si>
    <t>Billion NOK (2023)</t>
  </si>
  <si>
    <t>Historiske tall for 2010-2021 og prognose for 2022-2027</t>
  </si>
  <si>
    <t>Historical figures for 2010-2021 and forecast for 2022-2027</t>
  </si>
  <si>
    <t>Sokkeldirektoratet</t>
  </si>
  <si>
    <t>Norwegian Offshore Directorate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</si>
</sst>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/>
      <top style="thin">
        <color rgb="FF969696"/>
      </top>
      <bottom style="medium">
        <color rgb="FF969696"/>
      </bottom>
      <diagonal/>
    </border>
    <border>
      <left/>
      <right/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rgb="FF969696"/>
      </left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medium">
        <color rgb="FF969696"/>
      </right>
      <top/>
      <bottom style="medium">
        <color rgb="FF969696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1" xfId="0" applyFont="1" applyFill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1" fillId="0" borderId="0" xfId="0" applyFont="1"/>
    <xf numFmtId="0" fontId="1" fillId="2" borderId="5" xfId="0" applyFont="1" applyFill="1" applyBorder="1"/>
    <xf numFmtId="0" fontId="3" fillId="2" borderId="8" xfId="0" applyFont="1" applyFill="1" applyBorder="1"/>
    <xf numFmtId="0" fontId="4" fillId="0" borderId="0" xfId="0" applyFont="1"/>
    <xf numFmtId="0" fontId="5" fillId="0" borderId="0" xfId="0" applyFont="1"/>
    <xf numFmtId="0" fontId="1" fillId="2" borderId="11" xfId="0" applyFont="1" applyFill="1" applyBorder="1"/>
    <xf numFmtId="0" fontId="3" fillId="2" borderId="15" xfId="0" applyFont="1" applyFill="1" applyBorder="1"/>
    <xf numFmtId="0" fontId="1" fillId="2" borderId="15" xfId="0" applyFont="1" applyFill="1" applyBorder="1"/>
    <xf numFmtId="0" fontId="1" fillId="2" borderId="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1" fillId="0" borderId="22" xfId="0" applyFont="1" applyBorder="1"/>
    <xf numFmtId="0" fontId="1" fillId="0" borderId="23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3" fillId="2" borderId="25" xfId="0" applyFont="1" applyFill="1" applyBorder="1"/>
    <xf numFmtId="0" fontId="3" fillId="0" borderId="26" xfId="0" applyFont="1" applyBorder="1"/>
    <xf numFmtId="0" fontId="3" fillId="0" borderId="27" xfId="0" applyFont="1" applyBorder="1" applyAlignment="1">
      <alignment wrapText="1"/>
    </xf>
    <xf numFmtId="0" fontId="1" fillId="2" borderId="32" xfId="0" applyFont="1" applyFill="1" applyBorder="1" applyAlignment="1">
      <alignment vertical="center"/>
    </xf>
    <xf numFmtId="0" fontId="0" fillId="3" borderId="0" xfId="0" applyFill="1"/>
    <xf numFmtId="3" fontId="0" fillId="0" borderId="0" xfId="0" applyNumberFormat="1"/>
    <xf numFmtId="0" fontId="1" fillId="0" borderId="33" xfId="0" applyFont="1" applyBorder="1" applyAlignment="1">
      <alignment wrapText="1"/>
    </xf>
    <xf numFmtId="0" fontId="3" fillId="0" borderId="34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1" fillId="0" borderId="6" xfId="0" applyFont="1" applyBorder="1"/>
    <xf numFmtId="0" fontId="1" fillId="0" borderId="7" xfId="0" applyFont="1" applyBorder="1"/>
    <xf numFmtId="0" fontId="4" fillId="0" borderId="9" xfId="0" applyFont="1" applyBorder="1"/>
    <xf numFmtId="0" fontId="4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0" fontId="6" fillId="0" borderId="28" xfId="0" applyFont="1" applyBorder="1"/>
    <xf numFmtId="0" fontId="6" fillId="0" borderId="29" xfId="0" applyFont="1" applyBorder="1"/>
    <xf numFmtId="0" fontId="6" fillId="0" borderId="30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0" fillId="0" borderId="31" xfId="0" applyBorder="1"/>
    <xf numFmtId="0" fontId="0" fillId="0" borderId="6" xfId="0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3060312024356"/>
          <c:y val="5.0925925925925923E-2"/>
          <c:w val="0.8670138413242009"/>
          <c:h val="0.780149631076388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Investeringer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'Fig-data'!$D$24:$D$41</c:f>
              <c:numCache>
                <c:formatCode>#,##0</c:formatCode>
                <c:ptCount val="18"/>
                <c:pt idx="0">
                  <c:v>135.90644800000001</c:v>
                </c:pt>
                <c:pt idx="1">
                  <c:v>165.98039169989283</c:v>
                </c:pt>
                <c:pt idx="2">
                  <c:v>202.16838632587857</c:v>
                </c:pt>
                <c:pt idx="3">
                  <c:v>233.37937680917622</c:v>
                </c:pt>
                <c:pt idx="4">
                  <c:v>229.5233802328907</c:v>
                </c:pt>
                <c:pt idx="5">
                  <c:v>202.75170054400002</c:v>
                </c:pt>
                <c:pt idx="6">
                  <c:v>164.7268050888031</c:v>
                </c:pt>
                <c:pt idx="7">
                  <c:v>146.86649764549765</c:v>
                </c:pt>
                <c:pt idx="8">
                  <c:v>146.78594398523987</c:v>
                </c:pt>
                <c:pt idx="9">
                  <c:v>170.75766696750904</c:v>
                </c:pt>
                <c:pt idx="10">
                  <c:v>168.62468498395725</c:v>
                </c:pt>
                <c:pt idx="11">
                  <c:v>158.84440196382431</c:v>
                </c:pt>
                <c:pt idx="12">
                  <c:v>149.857236</c:v>
                </c:pt>
                <c:pt idx="13">
                  <c:v>187.148562</c:v>
                </c:pt>
                <c:pt idx="14">
                  <c:v>188.27639000000002</c:v>
                </c:pt>
                <c:pt idx="15">
                  <c:v>172.64867200000003</c:v>
                </c:pt>
                <c:pt idx="16">
                  <c:v>161.348174</c:v>
                </c:pt>
                <c:pt idx="17">
                  <c:v>154.11251200000001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4D-4542-81F2-9EF1C8263139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Driftskostnader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76.357976000000008</c:v>
                </c:pt>
                <c:pt idx="1">
                  <c:v>76.026188107181156</c:v>
                </c:pt>
                <c:pt idx="2">
                  <c:v>83.793721686900952</c:v>
                </c:pt>
                <c:pt idx="3">
                  <c:v>85.424994077163717</c:v>
                </c:pt>
                <c:pt idx="4">
                  <c:v>86.487974774259428</c:v>
                </c:pt>
                <c:pt idx="5">
                  <c:v>78.087260072000007</c:v>
                </c:pt>
                <c:pt idx="6">
                  <c:v>68.462583598455609</c:v>
                </c:pt>
                <c:pt idx="7">
                  <c:v>66.403277065402847</c:v>
                </c:pt>
                <c:pt idx="8">
                  <c:v>69.165699808118092</c:v>
                </c:pt>
                <c:pt idx="9">
                  <c:v>70.078360231046943</c:v>
                </c:pt>
                <c:pt idx="10">
                  <c:v>62.605922267379682</c:v>
                </c:pt>
                <c:pt idx="11">
                  <c:v>67.663720206718352</c:v>
                </c:pt>
                <c:pt idx="12">
                  <c:v>83.578826000000021</c:v>
                </c:pt>
                <c:pt idx="13">
                  <c:v>83.74493200000002</c:v>
                </c:pt>
                <c:pt idx="14">
                  <c:v>83.773498000000004</c:v>
                </c:pt>
                <c:pt idx="15">
                  <c:v>77.40539600000001</c:v>
                </c:pt>
                <c:pt idx="16">
                  <c:v>75.494648000000012</c:v>
                </c:pt>
                <c:pt idx="17">
                  <c:v>76.036344000000014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9E-4107-8898-43476245E0C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Leting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41.586453333333345</c:v>
                </c:pt>
                <c:pt idx="1">
                  <c:v>45.016092441586288</c:v>
                </c:pt>
                <c:pt idx="2">
                  <c:v>41.944595910543129</c:v>
                </c:pt>
                <c:pt idx="3">
                  <c:v>52.791305117831079</c:v>
                </c:pt>
                <c:pt idx="4">
                  <c:v>50.299477066394275</c:v>
                </c:pt>
                <c:pt idx="5">
                  <c:v>43.996921536000002</c:v>
                </c:pt>
                <c:pt idx="6">
                  <c:v>27.835497976833981</c:v>
                </c:pt>
                <c:pt idx="7">
                  <c:v>23.426671234123219</c:v>
                </c:pt>
                <c:pt idx="8">
                  <c:v>30.185384169741699</c:v>
                </c:pt>
                <c:pt idx="9">
                  <c:v>31.650409935018057</c:v>
                </c:pt>
                <c:pt idx="10">
                  <c:v>24.248707472370771</c:v>
                </c:pt>
                <c:pt idx="11">
                  <c:v>28.083829030146426</c:v>
                </c:pt>
                <c:pt idx="12">
                  <c:v>23.302450000000004</c:v>
                </c:pt>
                <c:pt idx="13">
                  <c:v>24.60379</c:v>
                </c:pt>
                <c:pt idx="14">
                  <c:v>27.452984000000001</c:v>
                </c:pt>
                <c:pt idx="15">
                  <c:v>29.599666000000003</c:v>
                </c:pt>
                <c:pt idx="16">
                  <c:v>30.063070000000003</c:v>
                </c:pt>
                <c:pt idx="17">
                  <c:v>30.613230000000001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9E-4107-8898-43476245E0CF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Nedsteng. og sluttdisp.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4.5903093333333347</c:v>
                </c:pt>
                <c:pt idx="1">
                  <c:v>4.229092484458735</c:v>
                </c:pt>
                <c:pt idx="2">
                  <c:v>4.5438249371671997</c:v>
                </c:pt>
                <c:pt idx="3">
                  <c:v>5.7537062857142853</c:v>
                </c:pt>
                <c:pt idx="4">
                  <c:v>10.440240253319713</c:v>
                </c:pt>
                <c:pt idx="5">
                  <c:v>14.543513456000001</c:v>
                </c:pt>
                <c:pt idx="6">
                  <c:v>10.736155081081082</c:v>
                </c:pt>
                <c:pt idx="7">
                  <c:v>6.04908842464455</c:v>
                </c:pt>
                <c:pt idx="8">
                  <c:v>5.0458791881918827</c:v>
                </c:pt>
                <c:pt idx="9">
                  <c:v>5.1886879061371847</c:v>
                </c:pt>
                <c:pt idx="10">
                  <c:v>7.9597734188948319</c:v>
                </c:pt>
                <c:pt idx="11">
                  <c:v>8.5719688544358323</c:v>
                </c:pt>
                <c:pt idx="12">
                  <c:v>6.7024300000000014</c:v>
                </c:pt>
                <c:pt idx="13">
                  <c:v>6.4601480000000002</c:v>
                </c:pt>
                <c:pt idx="14">
                  <c:v>6.3130860000000011</c:v>
                </c:pt>
                <c:pt idx="15">
                  <c:v>4.2489280000000003</c:v>
                </c:pt>
                <c:pt idx="16">
                  <c:v>4.0965759999999998</c:v>
                </c:pt>
                <c:pt idx="17">
                  <c:v>5.0138620000000014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9E-4107-8898-43476245E0CF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Øvrige kostnader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9.1439413333333324</c:v>
                </c:pt>
                <c:pt idx="1">
                  <c:v>7.5586150825294753</c:v>
                </c:pt>
                <c:pt idx="2">
                  <c:v>9.4335561576144844</c:v>
                </c:pt>
                <c:pt idx="3">
                  <c:v>11.00750260688217</c:v>
                </c:pt>
                <c:pt idx="4">
                  <c:v>17.907792294177735</c:v>
                </c:pt>
                <c:pt idx="5">
                  <c:v>12.955861728</c:v>
                </c:pt>
                <c:pt idx="6">
                  <c:v>12.298735297297299</c:v>
                </c:pt>
                <c:pt idx="7">
                  <c:v>11.562477854028435</c:v>
                </c:pt>
                <c:pt idx="8">
                  <c:v>9.176069136531364</c:v>
                </c:pt>
                <c:pt idx="9">
                  <c:v>9.5753277833935009</c:v>
                </c:pt>
                <c:pt idx="10">
                  <c:v>9.0780521070303042</c:v>
                </c:pt>
                <c:pt idx="11">
                  <c:v>12.896001185185186</c:v>
                </c:pt>
                <c:pt idx="12">
                  <c:v>19.697844000000003</c:v>
                </c:pt>
                <c:pt idx="13">
                  <c:v>9.3770539999999993</c:v>
                </c:pt>
                <c:pt idx="14">
                  <c:v>9.7695720000000001</c:v>
                </c:pt>
                <c:pt idx="15">
                  <c:v>9.387634000000002</c:v>
                </c:pt>
                <c:pt idx="16">
                  <c:v>8.4999720000000014</c:v>
                </c:pt>
                <c:pt idx="17">
                  <c:v>6.8516080000000015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9E-4107-8898-43476245E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9080416"/>
        <c:axId val="319077672"/>
      </c:barChart>
      <c:catAx>
        <c:axId val="31908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77672"/>
        <c:crosses val="autoZero"/>
        <c:auto val="1"/>
        <c:lblAlgn val="ctr"/>
        <c:lblOffset val="100"/>
        <c:noMultiLvlLbl val="0"/>
      </c:catAx>
      <c:valAx>
        <c:axId val="319077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(2023)</c:v>
                </c:pt>
              </c:strCache>
            </c:strRef>
          </c:tx>
          <c:layout>
            <c:manualLayout>
              <c:xMode val="edge"/>
              <c:yMode val="edge"/>
              <c:x val="2.7686310882800658E-2"/>
              <c:y val="0.304340603298611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0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69387366818879"/>
          <c:y val="0.90176345486111109"/>
          <c:w val="0.72970300608827998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3060312024356"/>
          <c:y val="5.0925925925925923E-2"/>
          <c:w val="0.8670138413242009"/>
          <c:h val="0.77325944010416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Investments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135.90644800000001</c:v>
                </c:pt>
                <c:pt idx="1">
                  <c:v>165.98039169989283</c:v>
                </c:pt>
                <c:pt idx="2">
                  <c:v>202.16838632587857</c:v>
                </c:pt>
                <c:pt idx="3">
                  <c:v>233.37937680917622</c:v>
                </c:pt>
                <c:pt idx="4">
                  <c:v>229.5233802328907</c:v>
                </c:pt>
                <c:pt idx="5">
                  <c:v>202.75170054400002</c:v>
                </c:pt>
                <c:pt idx="6">
                  <c:v>164.7268050888031</c:v>
                </c:pt>
                <c:pt idx="7">
                  <c:v>146.86649764549765</c:v>
                </c:pt>
                <c:pt idx="8">
                  <c:v>146.78594398523987</c:v>
                </c:pt>
                <c:pt idx="9">
                  <c:v>170.75766696750904</c:v>
                </c:pt>
                <c:pt idx="10">
                  <c:v>168.62468498395725</c:v>
                </c:pt>
                <c:pt idx="11">
                  <c:v>158.84440196382431</c:v>
                </c:pt>
                <c:pt idx="12">
                  <c:v>149.857236</c:v>
                </c:pt>
                <c:pt idx="13">
                  <c:v>187.148562</c:v>
                </c:pt>
                <c:pt idx="14">
                  <c:v>188.27639000000002</c:v>
                </c:pt>
                <c:pt idx="15">
                  <c:v>172.64867200000003</c:v>
                </c:pt>
                <c:pt idx="16">
                  <c:v>161.348174</c:v>
                </c:pt>
                <c:pt idx="17">
                  <c:v>154.11251200000001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0-4B85-BB53-5DA3D0DA3193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Operating costs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76.357976000000008</c:v>
                </c:pt>
                <c:pt idx="1">
                  <c:v>76.026188107181156</c:v>
                </c:pt>
                <c:pt idx="2">
                  <c:v>83.793721686900952</c:v>
                </c:pt>
                <c:pt idx="3">
                  <c:v>85.424994077163717</c:v>
                </c:pt>
                <c:pt idx="4">
                  <c:v>86.487974774259428</c:v>
                </c:pt>
                <c:pt idx="5">
                  <c:v>78.087260072000007</c:v>
                </c:pt>
                <c:pt idx="6">
                  <c:v>68.462583598455609</c:v>
                </c:pt>
                <c:pt idx="7">
                  <c:v>66.403277065402847</c:v>
                </c:pt>
                <c:pt idx="8">
                  <c:v>69.165699808118092</c:v>
                </c:pt>
                <c:pt idx="9">
                  <c:v>70.078360231046943</c:v>
                </c:pt>
                <c:pt idx="10">
                  <c:v>62.605922267379682</c:v>
                </c:pt>
                <c:pt idx="11">
                  <c:v>67.663720206718352</c:v>
                </c:pt>
                <c:pt idx="12">
                  <c:v>83.578826000000021</c:v>
                </c:pt>
                <c:pt idx="13">
                  <c:v>83.74493200000002</c:v>
                </c:pt>
                <c:pt idx="14">
                  <c:v>83.773498000000004</c:v>
                </c:pt>
                <c:pt idx="15">
                  <c:v>77.40539600000001</c:v>
                </c:pt>
                <c:pt idx="16">
                  <c:v>75.494648000000012</c:v>
                </c:pt>
                <c:pt idx="17">
                  <c:v>76.036344000000014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F0-4B85-BB53-5DA3D0DA3193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Exploration costs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41.586453333333345</c:v>
                </c:pt>
                <c:pt idx="1">
                  <c:v>45.016092441586288</c:v>
                </c:pt>
                <c:pt idx="2">
                  <c:v>41.944595910543129</c:v>
                </c:pt>
                <c:pt idx="3">
                  <c:v>52.791305117831079</c:v>
                </c:pt>
                <c:pt idx="4">
                  <c:v>50.299477066394275</c:v>
                </c:pt>
                <c:pt idx="5">
                  <c:v>43.996921536000002</c:v>
                </c:pt>
                <c:pt idx="6">
                  <c:v>27.835497976833981</c:v>
                </c:pt>
                <c:pt idx="7">
                  <c:v>23.426671234123219</c:v>
                </c:pt>
                <c:pt idx="8">
                  <c:v>30.185384169741699</c:v>
                </c:pt>
                <c:pt idx="9">
                  <c:v>31.650409935018057</c:v>
                </c:pt>
                <c:pt idx="10">
                  <c:v>24.248707472370771</c:v>
                </c:pt>
                <c:pt idx="11">
                  <c:v>28.083829030146426</c:v>
                </c:pt>
                <c:pt idx="12">
                  <c:v>23.302450000000004</c:v>
                </c:pt>
                <c:pt idx="13">
                  <c:v>24.60379</c:v>
                </c:pt>
                <c:pt idx="14">
                  <c:v>27.452984000000001</c:v>
                </c:pt>
                <c:pt idx="15">
                  <c:v>29.599666000000003</c:v>
                </c:pt>
                <c:pt idx="16">
                  <c:v>30.063070000000003</c:v>
                </c:pt>
                <c:pt idx="17">
                  <c:v>30.613230000000001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F0-4B85-BB53-5DA3D0DA3193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Disposal and cessation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4.5903093333333347</c:v>
                </c:pt>
                <c:pt idx="1">
                  <c:v>4.229092484458735</c:v>
                </c:pt>
                <c:pt idx="2">
                  <c:v>4.5438249371671997</c:v>
                </c:pt>
                <c:pt idx="3">
                  <c:v>5.7537062857142853</c:v>
                </c:pt>
                <c:pt idx="4">
                  <c:v>10.440240253319713</c:v>
                </c:pt>
                <c:pt idx="5">
                  <c:v>14.543513456000001</c:v>
                </c:pt>
                <c:pt idx="6">
                  <c:v>10.736155081081082</c:v>
                </c:pt>
                <c:pt idx="7">
                  <c:v>6.04908842464455</c:v>
                </c:pt>
                <c:pt idx="8">
                  <c:v>5.0458791881918827</c:v>
                </c:pt>
                <c:pt idx="9">
                  <c:v>5.1886879061371847</c:v>
                </c:pt>
                <c:pt idx="10">
                  <c:v>7.9597734188948319</c:v>
                </c:pt>
                <c:pt idx="11">
                  <c:v>8.5719688544358323</c:v>
                </c:pt>
                <c:pt idx="12">
                  <c:v>6.7024300000000014</c:v>
                </c:pt>
                <c:pt idx="13">
                  <c:v>6.4601480000000002</c:v>
                </c:pt>
                <c:pt idx="14">
                  <c:v>6.3130860000000011</c:v>
                </c:pt>
                <c:pt idx="15">
                  <c:v>4.2489280000000003</c:v>
                </c:pt>
                <c:pt idx="16">
                  <c:v>4.0965759999999998</c:v>
                </c:pt>
                <c:pt idx="17">
                  <c:v>5.0138620000000014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F0-4B85-BB53-5DA3D0DA3193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Other costs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9.1439413333333324</c:v>
                </c:pt>
                <c:pt idx="1">
                  <c:v>7.5586150825294753</c:v>
                </c:pt>
                <c:pt idx="2">
                  <c:v>9.4335561576144844</c:v>
                </c:pt>
                <c:pt idx="3">
                  <c:v>11.00750260688217</c:v>
                </c:pt>
                <c:pt idx="4">
                  <c:v>17.907792294177735</c:v>
                </c:pt>
                <c:pt idx="5">
                  <c:v>12.955861728</c:v>
                </c:pt>
                <c:pt idx="6">
                  <c:v>12.298735297297299</c:v>
                </c:pt>
                <c:pt idx="7">
                  <c:v>11.562477854028435</c:v>
                </c:pt>
                <c:pt idx="8">
                  <c:v>9.176069136531364</c:v>
                </c:pt>
                <c:pt idx="9">
                  <c:v>9.5753277833935009</c:v>
                </c:pt>
                <c:pt idx="10">
                  <c:v>9.0780521070303042</c:v>
                </c:pt>
                <c:pt idx="11">
                  <c:v>12.896001185185186</c:v>
                </c:pt>
                <c:pt idx="12">
                  <c:v>19.697844000000003</c:v>
                </c:pt>
                <c:pt idx="13">
                  <c:v>9.3770539999999993</c:v>
                </c:pt>
                <c:pt idx="14">
                  <c:v>9.7695720000000001</c:v>
                </c:pt>
                <c:pt idx="15">
                  <c:v>9.387634000000002</c:v>
                </c:pt>
                <c:pt idx="16">
                  <c:v>8.4999720000000014</c:v>
                </c:pt>
                <c:pt idx="17">
                  <c:v>6.8516080000000015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F0-4B85-BB53-5DA3D0DA3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9080024"/>
        <c:axId val="319083552"/>
      </c:barChart>
      <c:catAx>
        <c:axId val="319080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3552"/>
        <c:crosses val="autoZero"/>
        <c:auto val="1"/>
        <c:lblAlgn val="ctr"/>
        <c:lblOffset val="100"/>
        <c:noMultiLvlLbl val="0"/>
      </c:catAx>
      <c:valAx>
        <c:axId val="31908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(2023)</c:v>
                </c:pt>
              </c:strCache>
            </c:strRef>
          </c:tx>
          <c:layout>
            <c:manualLayout>
              <c:xMode val="edge"/>
              <c:yMode val="edge"/>
              <c:x val="2.7686310882800658E-2"/>
              <c:y val="0.304340603298611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0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69387366818873"/>
          <c:y val="0.91692187499999978"/>
          <c:w val="0.7637980878995434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633413</xdr:colOff>
      <xdr:row>2</xdr:row>
      <xdr:rowOff>152400</xdr:rowOff>
    </xdr:from>
    <xdr:to>
      <xdr:col>28</xdr:col>
      <xdr:colOff>321413</xdr:colOff>
      <xdr:row>51</xdr:row>
      <xdr:rowOff>33900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2</xdr:row>
      <xdr:rowOff>133350</xdr:rowOff>
    </xdr:from>
    <xdr:to>
      <xdr:col>28</xdr:col>
      <xdr:colOff>230925</xdr:colOff>
      <xdr:row>51</xdr:row>
      <xdr:rowOff>14850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5"/>
  <sheetViews>
    <sheetView tabSelected="1" workbookViewId="0">
      <selection activeCell="C16" sqref="C16:N16"/>
    </sheetView>
  </sheetViews>
  <sheetFormatPr baseColWidth="10" defaultColWidth="10.7109375" defaultRowHeight="15" x14ac:dyDescent="0.25"/>
  <cols>
    <col min="1" max="1" width="6" customWidth="1"/>
    <col min="2" max="2" width="34.140625" customWidth="1"/>
    <col min="3" max="3" width="13.42578125" customWidth="1"/>
    <col min="4" max="4" width="15.42578125" customWidth="1"/>
    <col min="5" max="8" width="15.5703125" customWidth="1"/>
  </cols>
  <sheetData>
    <row r="1" spans="1:14" ht="15.75" thickBot="1" x14ac:dyDescent="0.3">
      <c r="A1" t="s">
        <v>7</v>
      </c>
    </row>
    <row r="2" spans="1:14" ht="15.75" thickBot="1" x14ac:dyDescent="0.3">
      <c r="B2" s="1" t="s">
        <v>8</v>
      </c>
      <c r="C2" s="2"/>
      <c r="D2" s="19" t="s">
        <v>26</v>
      </c>
      <c r="E2" s="29"/>
      <c r="F2" s="30"/>
      <c r="G2" s="30"/>
      <c r="H2" s="30"/>
      <c r="I2" s="30"/>
      <c r="J2" s="30"/>
      <c r="K2" s="30"/>
      <c r="L2" s="30"/>
      <c r="M2" s="30"/>
      <c r="N2" s="31"/>
    </row>
    <row r="3" spans="1:14" ht="15.75" thickBot="1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B4" s="4" t="s">
        <v>9</v>
      </c>
      <c r="C4" s="32" t="s">
        <v>28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</row>
    <row r="5" spans="1:14" ht="15.75" thickBot="1" x14ac:dyDescent="0.3">
      <c r="B5" s="5" t="s">
        <v>10</v>
      </c>
      <c r="C5" s="34" t="s">
        <v>29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5"/>
    </row>
    <row r="6" spans="1:14" ht="15.75" thickBot="1" x14ac:dyDescent="0.3">
      <c r="B6" s="3"/>
      <c r="D6" s="6"/>
      <c r="F6" s="7"/>
    </row>
    <row r="7" spans="1:14" ht="15.75" thickBot="1" x14ac:dyDescent="0.3">
      <c r="B7" s="8" t="s">
        <v>11</v>
      </c>
      <c r="E7" s="6"/>
      <c r="G7" s="7"/>
    </row>
    <row r="8" spans="1:14" x14ac:dyDescent="0.25">
      <c r="B8" s="4" t="s">
        <v>12</v>
      </c>
      <c r="C8" s="36"/>
      <c r="D8" s="37"/>
      <c r="E8" s="37"/>
      <c r="F8" s="38"/>
      <c r="G8" s="7"/>
    </row>
    <row r="9" spans="1:14" x14ac:dyDescent="0.25">
      <c r="B9" s="9" t="s">
        <v>13</v>
      </c>
      <c r="C9" s="39"/>
      <c r="D9" s="40"/>
      <c r="E9" s="40"/>
      <c r="F9" s="41"/>
    </row>
    <row r="10" spans="1:14" x14ac:dyDescent="0.25">
      <c r="B10" s="10" t="s">
        <v>14</v>
      </c>
      <c r="C10" s="26" t="s">
        <v>31</v>
      </c>
      <c r="D10" s="27"/>
      <c r="E10" s="27"/>
      <c r="F10" s="28"/>
      <c r="G10" s="7"/>
    </row>
    <row r="11" spans="1:14" x14ac:dyDescent="0.25">
      <c r="B11" s="9" t="s">
        <v>15</v>
      </c>
      <c r="C11" s="45" t="s">
        <v>32</v>
      </c>
      <c r="D11" s="46"/>
      <c r="E11" s="46"/>
      <c r="F11" s="47"/>
      <c r="G11" s="7"/>
    </row>
    <row r="12" spans="1:14" x14ac:dyDescent="0.25">
      <c r="B12" s="10" t="s">
        <v>16</v>
      </c>
      <c r="C12" s="26"/>
      <c r="D12" s="27"/>
      <c r="E12" s="27"/>
      <c r="F12" s="28"/>
      <c r="G12" s="7"/>
    </row>
    <row r="13" spans="1:14" ht="15.75" thickBot="1" x14ac:dyDescent="0.3">
      <c r="B13" s="5" t="s">
        <v>17</v>
      </c>
      <c r="C13" s="48"/>
      <c r="D13" s="49"/>
      <c r="E13" s="49"/>
      <c r="F13" s="50"/>
      <c r="G13" s="7"/>
    </row>
    <row r="14" spans="1:14" ht="15.75" thickBot="1" x14ac:dyDescent="0.3">
      <c r="B14" s="3"/>
      <c r="E14" s="6"/>
      <c r="G14" s="7"/>
    </row>
    <row r="15" spans="1:14" x14ac:dyDescent="0.25">
      <c r="B15" s="4" t="s">
        <v>18</v>
      </c>
      <c r="C15" s="51" t="s">
        <v>35</v>
      </c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3"/>
    </row>
    <row r="16" spans="1:14" ht="15.75" thickBot="1" x14ac:dyDescent="0.3">
      <c r="B16" s="5" t="s">
        <v>19</v>
      </c>
      <c r="C16" s="42" t="s">
        <v>36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4"/>
    </row>
    <row r="17" spans="2:14" ht="15.75" thickBot="1" x14ac:dyDescent="0.3">
      <c r="B17" s="3"/>
    </row>
    <row r="18" spans="2:14" x14ac:dyDescent="0.25">
      <c r="B18" s="11" t="s">
        <v>20</v>
      </c>
      <c r="C18" s="51" t="s">
        <v>33</v>
      </c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3"/>
    </row>
    <row r="19" spans="2:14" ht="15.75" thickBot="1" x14ac:dyDescent="0.3">
      <c r="B19" s="12" t="s">
        <v>21</v>
      </c>
      <c r="C19" s="42" t="s">
        <v>34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4"/>
    </row>
    <row r="20" spans="2:14" x14ac:dyDescent="0.25">
      <c r="B20" s="3"/>
      <c r="E20" s="6"/>
      <c r="G20" s="7"/>
    </row>
    <row r="21" spans="2:14" ht="15.75" thickBot="1" x14ac:dyDescent="0.3"/>
    <row r="22" spans="2:14" ht="30" x14ac:dyDescent="0.25">
      <c r="B22" s="4" t="s">
        <v>22</v>
      </c>
      <c r="C22" s="13"/>
      <c r="D22" s="14" t="s">
        <v>0</v>
      </c>
      <c r="E22" s="15" t="s">
        <v>30</v>
      </c>
      <c r="F22" s="15" t="s">
        <v>1</v>
      </c>
      <c r="G22" s="15" t="s">
        <v>27</v>
      </c>
      <c r="H22" s="15" t="s">
        <v>2</v>
      </c>
      <c r="I22" s="22" t="s">
        <v>25</v>
      </c>
    </row>
    <row r="23" spans="2:14" ht="30.75" thickBot="1" x14ac:dyDescent="0.3">
      <c r="B23" s="16"/>
      <c r="C23" s="17" t="s">
        <v>23</v>
      </c>
      <c r="D23" s="18" t="s">
        <v>3</v>
      </c>
      <c r="E23" s="18" t="s">
        <v>4</v>
      </c>
      <c r="F23" s="18" t="s">
        <v>5</v>
      </c>
      <c r="G23" s="18" t="s">
        <v>24</v>
      </c>
      <c r="H23" s="18" t="s">
        <v>6</v>
      </c>
      <c r="I23" s="23" t="s">
        <v>25</v>
      </c>
    </row>
    <row r="24" spans="2:14" x14ac:dyDescent="0.25">
      <c r="B24">
        <v>2010</v>
      </c>
      <c r="C24">
        <v>2010</v>
      </c>
      <c r="D24" s="21">
        <v>135.90644800000001</v>
      </c>
      <c r="E24" s="21">
        <v>76.357976000000008</v>
      </c>
      <c r="F24" s="21">
        <v>41.586453333333345</v>
      </c>
      <c r="G24" s="21">
        <v>4.5903093333333347</v>
      </c>
      <c r="H24" s="21">
        <v>9.1439413333333324</v>
      </c>
      <c r="I24" s="21">
        <f t="shared" ref="I24:I28" si="0">SUM(D24:H24)</f>
        <v>267.585128</v>
      </c>
    </row>
    <row r="25" spans="2:14" x14ac:dyDescent="0.25">
      <c r="B25">
        <v>2011</v>
      </c>
      <c r="C25">
        <v>2011</v>
      </c>
      <c r="D25" s="21">
        <v>165.98039169989283</v>
      </c>
      <c r="E25" s="21">
        <v>76.026188107181156</v>
      </c>
      <c r="F25" s="21">
        <v>45.016092441586288</v>
      </c>
      <c r="G25" s="21">
        <v>4.229092484458735</v>
      </c>
      <c r="H25" s="21">
        <v>7.5586150825294753</v>
      </c>
      <c r="I25" s="21">
        <f t="shared" si="0"/>
        <v>298.8103798156485</v>
      </c>
      <c r="J25" s="24"/>
    </row>
    <row r="26" spans="2:14" x14ac:dyDescent="0.25">
      <c r="B26">
        <v>2012</v>
      </c>
      <c r="C26">
        <v>2012</v>
      </c>
      <c r="D26" s="21">
        <v>202.16838632587857</v>
      </c>
      <c r="E26" s="21">
        <v>83.793721686900952</v>
      </c>
      <c r="F26" s="21">
        <v>41.944595910543129</v>
      </c>
      <c r="G26" s="21">
        <v>4.5438249371671997</v>
      </c>
      <c r="H26" s="21">
        <v>9.4335561576144844</v>
      </c>
      <c r="I26" s="21">
        <f t="shared" si="0"/>
        <v>341.88408501810432</v>
      </c>
    </row>
    <row r="27" spans="2:14" x14ac:dyDescent="0.25">
      <c r="B27">
        <v>2013</v>
      </c>
      <c r="C27">
        <v>2013</v>
      </c>
      <c r="D27" s="21">
        <v>233.37937680917622</v>
      </c>
      <c r="E27" s="21">
        <v>85.424994077163717</v>
      </c>
      <c r="F27" s="21">
        <v>52.791305117831079</v>
      </c>
      <c r="G27" s="21">
        <v>5.7537062857142853</v>
      </c>
      <c r="H27" s="21">
        <v>11.00750260688217</v>
      </c>
      <c r="I27" s="21">
        <f t="shared" si="0"/>
        <v>388.35688489676744</v>
      </c>
    </row>
    <row r="28" spans="2:14" x14ac:dyDescent="0.25">
      <c r="B28">
        <v>2014</v>
      </c>
      <c r="C28">
        <v>2014</v>
      </c>
      <c r="D28" s="21">
        <v>229.5233802328907</v>
      </c>
      <c r="E28" s="21">
        <v>86.487974774259428</v>
      </c>
      <c r="F28" s="21">
        <v>50.299477066394275</v>
      </c>
      <c r="G28" s="21">
        <v>10.440240253319713</v>
      </c>
      <c r="H28" s="21">
        <v>17.907792294177735</v>
      </c>
      <c r="I28" s="21">
        <f t="shared" si="0"/>
        <v>394.65886462104186</v>
      </c>
    </row>
    <row r="29" spans="2:14" x14ac:dyDescent="0.25">
      <c r="B29">
        <v>2015</v>
      </c>
      <c r="C29">
        <v>2015</v>
      </c>
      <c r="D29" s="21">
        <v>202.75170054400002</v>
      </c>
      <c r="E29" s="21">
        <v>78.087260072000007</v>
      </c>
      <c r="F29" s="21">
        <v>43.996921536000002</v>
      </c>
      <c r="G29" s="21">
        <v>14.543513456000001</v>
      </c>
      <c r="H29" s="21">
        <v>12.955861728</v>
      </c>
      <c r="I29" s="21">
        <f t="shared" ref="I29:I39" si="1">SUM(D29:H29)</f>
        <v>352.33525733600004</v>
      </c>
    </row>
    <row r="30" spans="2:14" x14ac:dyDescent="0.25">
      <c r="B30">
        <v>2016</v>
      </c>
      <c r="C30">
        <v>2016</v>
      </c>
      <c r="D30" s="21">
        <v>164.7268050888031</v>
      </c>
      <c r="E30" s="21">
        <v>68.462583598455609</v>
      </c>
      <c r="F30" s="21">
        <v>27.835497976833981</v>
      </c>
      <c r="G30" s="21">
        <v>10.736155081081082</v>
      </c>
      <c r="H30" s="21">
        <v>12.298735297297299</v>
      </c>
      <c r="I30" s="21">
        <f t="shared" si="1"/>
        <v>284.05977704247113</v>
      </c>
    </row>
    <row r="31" spans="2:14" x14ac:dyDescent="0.25">
      <c r="B31">
        <v>2017</v>
      </c>
      <c r="C31">
        <v>2017</v>
      </c>
      <c r="D31" s="21">
        <v>146.86649764549765</v>
      </c>
      <c r="E31" s="21">
        <v>66.403277065402847</v>
      </c>
      <c r="F31" s="21">
        <v>23.426671234123219</v>
      </c>
      <c r="G31" s="21">
        <v>6.04908842464455</v>
      </c>
      <c r="H31" s="21">
        <v>11.562477854028435</v>
      </c>
      <c r="I31" s="21">
        <f t="shared" si="1"/>
        <v>254.30801222369666</v>
      </c>
    </row>
    <row r="32" spans="2:14" x14ac:dyDescent="0.25">
      <c r="B32">
        <v>2018</v>
      </c>
      <c r="C32">
        <v>2018</v>
      </c>
      <c r="D32" s="21">
        <v>146.78594398523987</v>
      </c>
      <c r="E32" s="21">
        <v>69.165699808118092</v>
      </c>
      <c r="F32" s="21">
        <v>30.185384169741699</v>
      </c>
      <c r="G32" s="21">
        <v>5.0458791881918827</v>
      </c>
      <c r="H32" s="21">
        <v>9.176069136531364</v>
      </c>
      <c r="I32" s="21">
        <f t="shared" si="1"/>
        <v>260.35897628782288</v>
      </c>
    </row>
    <row r="33" spans="2:9" x14ac:dyDescent="0.25">
      <c r="B33">
        <v>2019</v>
      </c>
      <c r="C33">
        <v>2019</v>
      </c>
      <c r="D33" s="21">
        <v>170.75766696750904</v>
      </c>
      <c r="E33" s="21">
        <v>70.078360231046943</v>
      </c>
      <c r="F33" s="21">
        <v>31.650409935018057</v>
      </c>
      <c r="G33" s="21">
        <v>5.1886879061371847</v>
      </c>
      <c r="H33" s="21">
        <v>9.5753277833935009</v>
      </c>
      <c r="I33" s="21">
        <f t="shared" si="1"/>
        <v>287.25045282310475</v>
      </c>
    </row>
    <row r="34" spans="2:9" x14ac:dyDescent="0.25">
      <c r="B34">
        <v>2020</v>
      </c>
      <c r="C34">
        <v>2020</v>
      </c>
      <c r="D34" s="21">
        <v>168.62468498395725</v>
      </c>
      <c r="E34" s="21">
        <v>62.605922267379682</v>
      </c>
      <c r="F34" s="21">
        <v>24.248707472370771</v>
      </c>
      <c r="G34" s="21">
        <v>7.9597734188948319</v>
      </c>
      <c r="H34" s="21">
        <v>9.0780521070303042</v>
      </c>
      <c r="I34" s="21">
        <f t="shared" si="1"/>
        <v>272.51714024963286</v>
      </c>
    </row>
    <row r="35" spans="2:9" x14ac:dyDescent="0.25">
      <c r="B35">
        <v>2021</v>
      </c>
      <c r="C35">
        <v>2021</v>
      </c>
      <c r="D35" s="21">
        <v>158.84440196382431</v>
      </c>
      <c r="E35" s="21">
        <v>67.663720206718352</v>
      </c>
      <c r="F35" s="21">
        <v>28.083829030146426</v>
      </c>
      <c r="G35" s="21">
        <v>8.5719688544358323</v>
      </c>
      <c r="H35" s="21">
        <v>12.896001185185186</v>
      </c>
      <c r="I35" s="21">
        <f t="shared" si="1"/>
        <v>276.05992124031013</v>
      </c>
    </row>
    <row r="36" spans="2:9" x14ac:dyDescent="0.25">
      <c r="B36">
        <v>2022</v>
      </c>
      <c r="C36">
        <v>2022</v>
      </c>
      <c r="D36" s="21">
        <v>149.857236</v>
      </c>
      <c r="E36" s="21">
        <v>83.578826000000021</v>
      </c>
      <c r="F36" s="21">
        <v>23.302450000000004</v>
      </c>
      <c r="G36" s="21">
        <v>6.7024300000000014</v>
      </c>
      <c r="H36" s="21">
        <v>19.697844000000003</v>
      </c>
      <c r="I36" s="21">
        <f t="shared" si="1"/>
        <v>283.13878599999998</v>
      </c>
    </row>
    <row r="37" spans="2:9" x14ac:dyDescent="0.25">
      <c r="B37">
        <v>2023</v>
      </c>
      <c r="C37">
        <v>2023</v>
      </c>
      <c r="D37" s="21">
        <v>187.148562</v>
      </c>
      <c r="E37" s="21">
        <v>83.74493200000002</v>
      </c>
      <c r="F37" s="21">
        <v>24.60379</v>
      </c>
      <c r="G37" s="21">
        <v>6.4601480000000002</v>
      </c>
      <c r="H37" s="21">
        <v>9.3770539999999993</v>
      </c>
      <c r="I37" s="21">
        <f t="shared" si="1"/>
        <v>311.33448600000003</v>
      </c>
    </row>
    <row r="38" spans="2:9" x14ac:dyDescent="0.25">
      <c r="B38">
        <v>2024</v>
      </c>
      <c r="C38">
        <v>2024</v>
      </c>
      <c r="D38" s="21">
        <v>188.27639000000002</v>
      </c>
      <c r="E38" s="21">
        <v>83.773498000000004</v>
      </c>
      <c r="F38" s="21">
        <v>27.452984000000001</v>
      </c>
      <c r="G38" s="21">
        <v>6.3130860000000011</v>
      </c>
      <c r="H38" s="21">
        <v>9.7695720000000001</v>
      </c>
      <c r="I38" s="21">
        <f t="shared" si="1"/>
        <v>315.58553000000001</v>
      </c>
    </row>
    <row r="39" spans="2:9" x14ac:dyDescent="0.25">
      <c r="B39">
        <v>2025</v>
      </c>
      <c r="C39">
        <v>2025</v>
      </c>
      <c r="D39" s="21">
        <v>172.64867200000003</v>
      </c>
      <c r="E39" s="21">
        <v>77.40539600000001</v>
      </c>
      <c r="F39" s="21">
        <v>29.599666000000003</v>
      </c>
      <c r="G39" s="21">
        <v>4.2489280000000003</v>
      </c>
      <c r="H39" s="21">
        <v>9.387634000000002</v>
      </c>
      <c r="I39" s="21">
        <f t="shared" si="1"/>
        <v>293.29029600000001</v>
      </c>
    </row>
    <row r="40" spans="2:9" x14ac:dyDescent="0.25">
      <c r="B40">
        <v>2026</v>
      </c>
      <c r="C40">
        <v>2026</v>
      </c>
      <c r="D40" s="21">
        <v>161.348174</v>
      </c>
      <c r="E40" s="21">
        <v>75.494648000000012</v>
      </c>
      <c r="F40" s="21">
        <v>30.063070000000003</v>
      </c>
      <c r="G40" s="21">
        <v>4.0965759999999998</v>
      </c>
      <c r="H40" s="21">
        <v>8.4999720000000014</v>
      </c>
      <c r="I40" s="21">
        <f t="shared" ref="I40:I41" si="2">SUM(D40:H40)</f>
        <v>279.50244000000004</v>
      </c>
    </row>
    <row r="41" spans="2:9" x14ac:dyDescent="0.25">
      <c r="B41">
        <v>2027</v>
      </c>
      <c r="C41">
        <v>2027</v>
      </c>
      <c r="D41" s="21">
        <v>154.11251200000001</v>
      </c>
      <c r="E41" s="21">
        <v>76.036344000000014</v>
      </c>
      <c r="F41" s="21">
        <v>30.613230000000001</v>
      </c>
      <c r="G41" s="21">
        <v>5.0138620000000014</v>
      </c>
      <c r="H41" s="21">
        <v>6.8516080000000015</v>
      </c>
      <c r="I41" s="21">
        <f t="shared" si="2"/>
        <v>272.62755600000003</v>
      </c>
    </row>
    <row r="65" spans="2:14" s="25" customForma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5" zoomScaleNormal="55" workbookViewId="0">
      <selection activeCell="I69" sqref="I69"/>
    </sheetView>
  </sheetViews>
  <sheetFormatPr baseColWidth="10" defaultColWidth="11.42578125" defaultRowHeight="15" x14ac:dyDescent="0.25"/>
  <cols>
    <col min="1" max="16384" width="11.42578125" style="20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5" zoomScaleNormal="55" workbookViewId="0">
      <selection activeCell="AH54" sqref="AH54"/>
    </sheetView>
  </sheetViews>
  <sheetFormatPr baseColWidth="10" defaultColWidth="11.42578125" defaultRowHeight="15" x14ac:dyDescent="0.25"/>
  <cols>
    <col min="1" max="16384" width="11.42578125" style="20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C674F09-6ACA-4421-933D-C3D067AFB3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B41F4D-698C-4621-B1B9-920D36C6BE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398676-2785-4B80-AD41-3D75A095A4FA}">
  <ds:schemaRefs>
    <ds:schemaRef ds:uri="http://schemas.microsoft.com/office/2006/metadata/properties"/>
    <ds:schemaRef ds:uri="http://purl.org/dc/elements/1.1/"/>
    <ds:schemaRef ds:uri="2ae5ca6d-bcb8-4ec0-a8a7-29506e365b54"/>
    <ds:schemaRef ds:uri="http://purl.org/dc/dcmitype/"/>
    <ds:schemaRef ds:uri="c74d52cd-2ee0-4c46-a9b5-7f4054c7c5be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Takamoli Arezo</cp:lastModifiedBy>
  <cp:lastPrinted>2015-09-29T13:43:07Z</cp:lastPrinted>
  <dcterms:created xsi:type="dcterms:W3CDTF">2015-01-10T17:43:29Z</dcterms:created>
  <dcterms:modified xsi:type="dcterms:W3CDTF">2024-01-02T09:43:18Z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