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oyln\Desktop\Last opp\"/>
    </mc:Choice>
  </mc:AlternateContent>
  <xr:revisionPtr revIDLastSave="0" documentId="8_{9590C034-C687-4980-B628-9E2FCCF1A6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g-data" sheetId="4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5" i="4"/>
  <c r="I26" i="4"/>
  <c r="I27" i="4"/>
  <c r="I28" i="4"/>
  <c r="I41" i="4"/>
  <c r="I29" i="4"/>
  <c r="I40" i="4"/>
  <c r="I30" i="4"/>
  <c r="I31" i="4"/>
  <c r="I32" i="4"/>
  <c r="I33" i="4"/>
  <c r="I34" i="4"/>
  <c r="I35" i="4"/>
  <c r="I36" i="4"/>
  <c r="I37" i="4"/>
  <c r="I38" i="4"/>
  <c r="I39" i="4"/>
</calcChain>
</file>

<file path=xl/sharedStrings.xml><?xml version="1.0" encoding="utf-8"?>
<sst xmlns="http://schemas.openxmlformats.org/spreadsheetml/2006/main" count="38" uniqueCount="37">
  <si>
    <t>Investeringer</t>
  </si>
  <si>
    <t>Leting</t>
  </si>
  <si>
    <t>Øvrige kostnader</t>
  </si>
  <si>
    <t>Investments</t>
  </si>
  <si>
    <t>Operating costs</t>
  </si>
  <si>
    <t>Exploration costs</t>
  </si>
  <si>
    <t>Other costs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</si>
  <si>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</si>
  <si>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</si>
  <si>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</si>
  <si>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</si>
  <si>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</si>
  <si>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</si>
  <si>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</si>
  <si>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</si>
  <si>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</si>
  <si>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</si>
  <si>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</si>
  <si>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</si>
  <si>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</si>
  <si>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</si>
  <si>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</si>
  <si>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</si>
  <si>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</si>
  <si>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</si>
  <si>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</si>
  <si>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>Disposal and cessation</t>
  </si>
  <si>
    <t>Total</t>
  </si>
  <si>
    <t>Beskrivelse:</t>
  </si>
  <si>
    <t>Nedsteng. og sluttdisp.</t>
  </si>
  <si>
    <t>Totalkostnader fordelt på kategori</t>
  </si>
  <si>
    <t>Overall costs by category</t>
  </si>
  <si>
    <t>Driftskostnader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</si>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</sst>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medium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Border="1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0" xfId="0" applyFont="1" applyBorder="1"/>
    <xf numFmtId="0" fontId="0" fillId="0" borderId="0" xfId="0" applyFont="1"/>
    <xf numFmtId="0" fontId="1" fillId="0" borderId="0" xfId="0" applyFont="1" applyFill="1" applyBorder="1"/>
    <xf numFmtId="0" fontId="1" fillId="2" borderId="5" xfId="0" applyFont="1" applyFill="1" applyBorder="1"/>
    <xf numFmtId="0" fontId="3" fillId="2" borderId="8" xfId="0" applyFont="1" applyFill="1" applyBorder="1"/>
    <xf numFmtId="0" fontId="1" fillId="0" borderId="0" xfId="0" applyFont="1" applyFill="1"/>
    <xf numFmtId="0" fontId="4" fillId="0" borderId="0" xfId="0" applyFont="1"/>
    <xf numFmtId="0" fontId="5" fillId="0" borderId="0" xfId="0" applyFont="1" applyFill="1"/>
    <xf numFmtId="0" fontId="1" fillId="2" borderId="11" xfId="0" applyFont="1" applyFill="1" applyBorder="1"/>
    <xf numFmtId="0" fontId="4" fillId="0" borderId="0" xfId="0" applyFont="1" applyBorder="1"/>
    <xf numFmtId="0" fontId="3" fillId="2" borderId="15" xfId="0" applyFont="1" applyFill="1" applyBorder="1"/>
    <xf numFmtId="0" fontId="1" fillId="2" borderId="15" xfId="0" applyFont="1" applyFill="1" applyBorder="1"/>
    <xf numFmtId="0" fontId="1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Font="1" applyFill="1"/>
    <xf numFmtId="0" fontId="1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1" fillId="2" borderId="32" xfId="0" applyFont="1" applyFill="1" applyBorder="1" applyAlignment="1">
      <alignment vertical="center"/>
    </xf>
    <xf numFmtId="0" fontId="0" fillId="3" borderId="0" xfId="0" applyFill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1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0" fillId="0" borderId="31" xfId="0" applyBorder="1"/>
    <xf numFmtId="0" fontId="0" fillId="0" borderId="6" xfId="0" applyBorder="1"/>
    <xf numFmtId="0" fontId="0" fillId="0" borderId="7" xfId="0" applyBorder="1"/>
    <xf numFmtId="0" fontId="0" fillId="0" borderId="31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6" xfId="0" applyBorder="1"/>
    <xf numFmtId="0" fontId="0" fillId="0" borderId="1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801496310763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Investeringer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'Fig-data'!$D$24:$D$41</c:f>
              <c:numCache>
                <c:formatCode>#,##0</c:formatCode>
                <c:ptCount val="18"/>
                <c:pt idx="0">
                  <c:v>134.78743326406516</c:v>
                </c:pt>
                <c:pt idx="1">
                  <c:v>164.61375673207715</c:v>
                </c:pt>
                <c:pt idx="2">
                  <c:v>200.50378978341848</c:v>
                </c:pt>
                <c:pt idx="3">
                  <c:v>231.4577979175495</c:v>
                </c:pt>
                <c:pt idx="4">
                  <c:v>227.63355051177115</c:v>
                </c:pt>
                <c:pt idx="5">
                  <c:v>201.082301159472</c:v>
                </c:pt>
                <c:pt idx="6">
                  <c:v>163.37049179380887</c:v>
                </c:pt>
                <c:pt idx="7">
                  <c:v>145.65724100242463</c:v>
                </c:pt>
                <c:pt idx="8">
                  <c:v>145.57735059791509</c:v>
                </c:pt>
                <c:pt idx="9">
                  <c:v>169.35169728452169</c:v>
                </c:pt>
                <c:pt idx="10">
                  <c:v>167.23627766321391</c:v>
                </c:pt>
                <c:pt idx="11">
                  <c:v>158.12584879199997</c:v>
                </c:pt>
                <c:pt idx="12">
                  <c:v>149.09017399999999</c:v>
                </c:pt>
                <c:pt idx="13">
                  <c:v>166.03362200000001</c:v>
                </c:pt>
                <c:pt idx="14">
                  <c:v>172.09264599999997</c:v>
                </c:pt>
                <c:pt idx="15">
                  <c:v>172.72624199999996</c:v>
                </c:pt>
                <c:pt idx="16">
                  <c:v>163.99541499999998</c:v>
                </c:pt>
                <c:pt idx="17">
                  <c:v>157.723444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D-4542-81F2-9EF1C8263139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Driftskostnader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75.729266313244295</c:v>
                </c:pt>
                <c:pt idx="1">
                  <c:v>75.400210266829575</c:v>
                </c:pt>
                <c:pt idx="2">
                  <c:v>83.103788201578254</c:v>
                </c:pt>
                <c:pt idx="3">
                  <c:v>84.721629162575596</c:v>
                </c:pt>
                <c:pt idx="4">
                  <c:v>85.775857581309467</c:v>
                </c:pt>
                <c:pt idx="5">
                  <c:v>77.444311955885993</c:v>
                </c:pt>
                <c:pt idx="6">
                  <c:v>67.898882309559838</c:v>
                </c:pt>
                <c:pt idx="7">
                  <c:v>65.85653151621041</c:v>
                </c:pt>
                <c:pt idx="8">
                  <c:v>68.596209261896661</c:v>
                </c:pt>
                <c:pt idx="9">
                  <c:v>69.501355100512626</c:v>
                </c:pt>
                <c:pt idx="10">
                  <c:v>62.090443049101594</c:v>
                </c:pt>
                <c:pt idx="11">
                  <c:v>67.10659652999999</c:v>
                </c:pt>
                <c:pt idx="12">
                  <c:v>84.965852999999981</c:v>
                </c:pt>
                <c:pt idx="13">
                  <c:v>92.064435999999986</c:v>
                </c:pt>
                <c:pt idx="14">
                  <c:v>83.719640999999996</c:v>
                </c:pt>
                <c:pt idx="15">
                  <c:v>75.898296999999985</c:v>
                </c:pt>
                <c:pt idx="16">
                  <c:v>74.688799999999986</c:v>
                </c:pt>
                <c:pt idx="17">
                  <c:v>75.735701999999989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E-4107-8898-43476245E0C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Leting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41.244042397133555</c:v>
                </c:pt>
                <c:pt idx="1">
                  <c:v>44.645442840057875</c:v>
                </c:pt>
                <c:pt idx="2">
                  <c:v>41.599236131022352</c:v>
                </c:pt>
                <c:pt idx="3">
                  <c:v>52.356636643851928</c:v>
                </c:pt>
                <c:pt idx="4">
                  <c:v>49.885325590320726</c:v>
                </c:pt>
                <c:pt idx="5">
                  <c:v>43.634663495567999</c:v>
                </c:pt>
                <c:pt idx="6">
                  <c:v>27.606308465397682</c:v>
                </c:pt>
                <c:pt idx="7">
                  <c:v>23.233782738318482</c:v>
                </c:pt>
                <c:pt idx="8">
                  <c:v>29.93684636897601</c:v>
                </c:pt>
                <c:pt idx="9">
                  <c:v>31.389809532043316</c:v>
                </c:pt>
                <c:pt idx="10">
                  <c:v>24.049050565812834</c:v>
                </c:pt>
                <c:pt idx="11">
                  <c:v>27.852594831999998</c:v>
                </c:pt>
                <c:pt idx="12">
                  <c:v>23.104225</c:v>
                </c:pt>
                <c:pt idx="13">
                  <c:v>24.394494999999999</c:v>
                </c:pt>
                <c:pt idx="14">
                  <c:v>27.219451999999997</c:v>
                </c:pt>
                <c:pt idx="15">
                  <c:v>29.347872999999996</c:v>
                </c:pt>
                <c:pt idx="16">
                  <c:v>29.807334999999995</c:v>
                </c:pt>
                <c:pt idx="17">
                  <c:v>30.352814999999996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E-4107-8898-43476245E0C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Nedsteng. og sluttdisp.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4.5525140420716603</c:v>
                </c:pt>
                <c:pt idx="1">
                  <c:v>4.1942713491897106</c:v>
                </c:pt>
                <c:pt idx="2">
                  <c:v>4.5064123850990399</c:v>
                </c:pt>
                <c:pt idx="3">
                  <c:v>5.70633191742857</c:v>
                </c:pt>
                <c:pt idx="4">
                  <c:v>10.354278307716035</c:v>
                </c:pt>
                <c:pt idx="5">
                  <c:v>14.423766335027997</c:v>
                </c:pt>
                <c:pt idx="6">
                  <c:v>10.647756657608108</c:v>
                </c:pt>
                <c:pt idx="7">
                  <c:v>5.9992819644966815</c:v>
                </c:pt>
                <c:pt idx="8">
                  <c:v>5.0043328653321026</c:v>
                </c:pt>
                <c:pt idx="9">
                  <c:v>5.1459657372292416</c:v>
                </c:pt>
                <c:pt idx="10">
                  <c:v>7.894234926192512</c:v>
                </c:pt>
                <c:pt idx="11">
                  <c:v>8.5013897199999988</c:v>
                </c:pt>
                <c:pt idx="12">
                  <c:v>6.645414999999999</c:v>
                </c:pt>
                <c:pt idx="13">
                  <c:v>6.4051939999999998</c:v>
                </c:pt>
                <c:pt idx="14">
                  <c:v>6.2593829999999997</c:v>
                </c:pt>
                <c:pt idx="15">
                  <c:v>4.2127840000000001</c:v>
                </c:pt>
                <c:pt idx="16">
                  <c:v>4.0617280000000004</c:v>
                </c:pt>
                <c:pt idx="17">
                  <c:v>4.9712109999999994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E-4107-8898-43476245E0C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Øvrige kostnader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9.0686527414592835</c:v>
                </c:pt>
                <c:pt idx="1">
                  <c:v>7.4963796125787763</c:v>
                </c:pt>
                <c:pt idx="2">
                  <c:v>9.3558829602939273</c:v>
                </c:pt>
                <c:pt idx="3">
                  <c:v>10.916869985662146</c:v>
                </c:pt>
                <c:pt idx="4">
                  <c:v>17.760344665605718</c:v>
                </c:pt>
                <c:pt idx="5">
                  <c:v>12.849186876264</c:v>
                </c:pt>
                <c:pt idx="6">
                  <c:v>12.197471036229731</c:v>
                </c:pt>
                <c:pt idx="7">
                  <c:v>11.467275725704265</c:v>
                </c:pt>
                <c:pt idx="8">
                  <c:v>9.1005160135350529</c:v>
                </c:pt>
                <c:pt idx="9">
                  <c:v>9.4964872791444037</c:v>
                </c:pt>
                <c:pt idx="10">
                  <c:v>9.003306028158816</c:v>
                </c:pt>
                <c:pt idx="11">
                  <c:v>12.789819208000001</c:v>
                </c:pt>
                <c:pt idx="12">
                  <c:v>19.530282</c:v>
                </c:pt>
                <c:pt idx="13">
                  <c:v>9.3507859999999976</c:v>
                </c:pt>
                <c:pt idx="14">
                  <c:v>9.7473079999999985</c:v>
                </c:pt>
                <c:pt idx="15">
                  <c:v>9.3906479999999988</c:v>
                </c:pt>
                <c:pt idx="16">
                  <c:v>8.4979489999999984</c:v>
                </c:pt>
                <c:pt idx="17">
                  <c:v>6.7838829999999986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E-4107-8898-43476245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416"/>
        <c:axId val="319077672"/>
      </c:barChart>
      <c:catAx>
        <c:axId val="3190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77672"/>
        <c:crosses val="autoZero"/>
        <c:auto val="1"/>
        <c:lblAlgn val="ctr"/>
        <c:lblOffset val="100"/>
        <c:noMultiLvlLbl val="0"/>
      </c:catAx>
      <c:valAx>
        <c:axId val="3190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9"/>
          <c:y val="0.90176345486111109"/>
          <c:w val="0.72970300608827998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732594401041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Investments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134.78743326406516</c:v>
                </c:pt>
                <c:pt idx="1">
                  <c:v>164.61375673207715</c:v>
                </c:pt>
                <c:pt idx="2">
                  <c:v>200.50378978341848</c:v>
                </c:pt>
                <c:pt idx="3">
                  <c:v>231.4577979175495</c:v>
                </c:pt>
                <c:pt idx="4">
                  <c:v>227.63355051177115</c:v>
                </c:pt>
                <c:pt idx="5">
                  <c:v>201.082301159472</c:v>
                </c:pt>
                <c:pt idx="6">
                  <c:v>163.37049179380887</c:v>
                </c:pt>
                <c:pt idx="7">
                  <c:v>145.65724100242463</c:v>
                </c:pt>
                <c:pt idx="8">
                  <c:v>145.57735059791509</c:v>
                </c:pt>
                <c:pt idx="9">
                  <c:v>169.35169728452169</c:v>
                </c:pt>
                <c:pt idx="10">
                  <c:v>167.23627766321391</c:v>
                </c:pt>
                <c:pt idx="11">
                  <c:v>158.12584879199997</c:v>
                </c:pt>
                <c:pt idx="12">
                  <c:v>149.09017399999999</c:v>
                </c:pt>
                <c:pt idx="13">
                  <c:v>166.03362200000001</c:v>
                </c:pt>
                <c:pt idx="14">
                  <c:v>172.09264599999997</c:v>
                </c:pt>
                <c:pt idx="15">
                  <c:v>172.72624199999996</c:v>
                </c:pt>
                <c:pt idx="16">
                  <c:v>163.99541499999998</c:v>
                </c:pt>
                <c:pt idx="17">
                  <c:v>157.723444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0-4B85-BB53-5DA3D0DA3193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Operating costs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75.729266313244295</c:v>
                </c:pt>
                <c:pt idx="1">
                  <c:v>75.400210266829575</c:v>
                </c:pt>
                <c:pt idx="2">
                  <c:v>83.103788201578254</c:v>
                </c:pt>
                <c:pt idx="3">
                  <c:v>84.721629162575596</c:v>
                </c:pt>
                <c:pt idx="4">
                  <c:v>85.775857581309467</c:v>
                </c:pt>
                <c:pt idx="5">
                  <c:v>77.444311955885993</c:v>
                </c:pt>
                <c:pt idx="6">
                  <c:v>67.898882309559838</c:v>
                </c:pt>
                <c:pt idx="7">
                  <c:v>65.85653151621041</c:v>
                </c:pt>
                <c:pt idx="8">
                  <c:v>68.596209261896661</c:v>
                </c:pt>
                <c:pt idx="9">
                  <c:v>69.501355100512626</c:v>
                </c:pt>
                <c:pt idx="10">
                  <c:v>62.090443049101594</c:v>
                </c:pt>
                <c:pt idx="11">
                  <c:v>67.10659652999999</c:v>
                </c:pt>
                <c:pt idx="12">
                  <c:v>84.965852999999981</c:v>
                </c:pt>
                <c:pt idx="13">
                  <c:v>92.064435999999986</c:v>
                </c:pt>
                <c:pt idx="14">
                  <c:v>83.719640999999996</c:v>
                </c:pt>
                <c:pt idx="15">
                  <c:v>75.898296999999985</c:v>
                </c:pt>
                <c:pt idx="16">
                  <c:v>74.688799999999986</c:v>
                </c:pt>
                <c:pt idx="17">
                  <c:v>75.735701999999989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0-4B85-BB53-5DA3D0DA3193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41.244042397133555</c:v>
                </c:pt>
                <c:pt idx="1">
                  <c:v>44.645442840057875</c:v>
                </c:pt>
                <c:pt idx="2">
                  <c:v>41.599236131022352</c:v>
                </c:pt>
                <c:pt idx="3">
                  <c:v>52.356636643851928</c:v>
                </c:pt>
                <c:pt idx="4">
                  <c:v>49.885325590320726</c:v>
                </c:pt>
                <c:pt idx="5">
                  <c:v>43.634663495567999</c:v>
                </c:pt>
                <c:pt idx="6">
                  <c:v>27.606308465397682</c:v>
                </c:pt>
                <c:pt idx="7">
                  <c:v>23.233782738318482</c:v>
                </c:pt>
                <c:pt idx="8">
                  <c:v>29.93684636897601</c:v>
                </c:pt>
                <c:pt idx="9">
                  <c:v>31.389809532043316</c:v>
                </c:pt>
                <c:pt idx="10">
                  <c:v>24.049050565812834</c:v>
                </c:pt>
                <c:pt idx="11">
                  <c:v>27.852594831999998</c:v>
                </c:pt>
                <c:pt idx="12">
                  <c:v>23.104225</c:v>
                </c:pt>
                <c:pt idx="13">
                  <c:v>24.394494999999999</c:v>
                </c:pt>
                <c:pt idx="14">
                  <c:v>27.219451999999997</c:v>
                </c:pt>
                <c:pt idx="15">
                  <c:v>29.347872999999996</c:v>
                </c:pt>
                <c:pt idx="16">
                  <c:v>29.807334999999995</c:v>
                </c:pt>
                <c:pt idx="17">
                  <c:v>30.352814999999996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0-4B85-BB53-5DA3D0DA3193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Disposal and cessation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4.5525140420716603</c:v>
                </c:pt>
                <c:pt idx="1">
                  <c:v>4.1942713491897106</c:v>
                </c:pt>
                <c:pt idx="2">
                  <c:v>4.5064123850990399</c:v>
                </c:pt>
                <c:pt idx="3">
                  <c:v>5.70633191742857</c:v>
                </c:pt>
                <c:pt idx="4">
                  <c:v>10.354278307716035</c:v>
                </c:pt>
                <c:pt idx="5">
                  <c:v>14.423766335027997</c:v>
                </c:pt>
                <c:pt idx="6">
                  <c:v>10.647756657608108</c:v>
                </c:pt>
                <c:pt idx="7">
                  <c:v>5.9992819644966815</c:v>
                </c:pt>
                <c:pt idx="8">
                  <c:v>5.0043328653321026</c:v>
                </c:pt>
                <c:pt idx="9">
                  <c:v>5.1459657372292416</c:v>
                </c:pt>
                <c:pt idx="10">
                  <c:v>7.894234926192512</c:v>
                </c:pt>
                <c:pt idx="11">
                  <c:v>8.5013897199999988</c:v>
                </c:pt>
                <c:pt idx="12">
                  <c:v>6.645414999999999</c:v>
                </c:pt>
                <c:pt idx="13">
                  <c:v>6.4051939999999998</c:v>
                </c:pt>
                <c:pt idx="14">
                  <c:v>6.2593829999999997</c:v>
                </c:pt>
                <c:pt idx="15">
                  <c:v>4.2127840000000001</c:v>
                </c:pt>
                <c:pt idx="16">
                  <c:v>4.0617280000000004</c:v>
                </c:pt>
                <c:pt idx="17">
                  <c:v>4.9712109999999994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0-4B85-BB53-5DA3D0DA3193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costs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9.0686527414592835</c:v>
                </c:pt>
                <c:pt idx="1">
                  <c:v>7.4963796125787763</c:v>
                </c:pt>
                <c:pt idx="2">
                  <c:v>9.3558829602939273</c:v>
                </c:pt>
                <c:pt idx="3">
                  <c:v>10.916869985662146</c:v>
                </c:pt>
                <c:pt idx="4">
                  <c:v>17.760344665605718</c:v>
                </c:pt>
                <c:pt idx="5">
                  <c:v>12.849186876264</c:v>
                </c:pt>
                <c:pt idx="6">
                  <c:v>12.197471036229731</c:v>
                </c:pt>
                <c:pt idx="7">
                  <c:v>11.467275725704265</c:v>
                </c:pt>
                <c:pt idx="8">
                  <c:v>9.1005160135350529</c:v>
                </c:pt>
                <c:pt idx="9">
                  <c:v>9.4964872791444037</c:v>
                </c:pt>
                <c:pt idx="10">
                  <c:v>9.003306028158816</c:v>
                </c:pt>
                <c:pt idx="11">
                  <c:v>12.789819208000001</c:v>
                </c:pt>
                <c:pt idx="12">
                  <c:v>19.530282</c:v>
                </c:pt>
                <c:pt idx="13">
                  <c:v>9.3507859999999976</c:v>
                </c:pt>
                <c:pt idx="14">
                  <c:v>9.7473079999999985</c:v>
                </c:pt>
                <c:pt idx="15">
                  <c:v>9.3906479999999988</c:v>
                </c:pt>
                <c:pt idx="16">
                  <c:v>8.4979489999999984</c:v>
                </c:pt>
                <c:pt idx="17">
                  <c:v>6.7838829999999986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F0-4B85-BB53-5DA3D0DA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024"/>
        <c:axId val="319083552"/>
      </c:barChart>
      <c:catAx>
        <c:axId val="31908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3552"/>
        <c:crosses val="autoZero"/>
        <c:auto val="1"/>
        <c:lblAlgn val="ctr"/>
        <c:lblOffset val="100"/>
        <c:noMultiLvlLbl val="0"/>
      </c:catAx>
      <c:valAx>
        <c:axId val="319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3"/>
          <c:y val="0.91692187499999978"/>
          <c:w val="0.7637980878995434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633413</xdr:colOff>
      <xdr:row>2</xdr:row>
      <xdr:rowOff>152400</xdr:rowOff>
    </xdr:from>
    <xdr:to>
      <xdr:col>28</xdr:col>
      <xdr:colOff>321413</xdr:colOff>
      <xdr:row>51</xdr:row>
      <xdr:rowOff>33900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133350</xdr:rowOff>
    </xdr:from>
    <xdr:to>
      <xdr:col>28</xdr:col>
      <xdr:colOff>230925</xdr:colOff>
      <xdr:row>51</xdr:row>
      <xdr:rowOff>14850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"/>
  <sheetViews>
    <sheetView tabSelected="1" workbookViewId="0"/>
  </sheetViews>
  <sheetFormatPr baseColWidth="10" defaultColWidth="10.7109375" defaultRowHeight="15" x14ac:dyDescent="0.25"/>
  <cols>
    <col min="1" max="1" width="6" customWidth="1"/>
    <col min="2" max="2" width="34.140625" customWidth="1"/>
    <col min="3" max="3" width="13.42578125" customWidth="1"/>
    <col min="4" max="4" width="15.42578125" customWidth="1"/>
    <col min="5" max="8" width="15.5703125" customWidth="1"/>
  </cols>
  <sheetData>
    <row r="1" spans="1:14" ht="15.75" thickBot="1" x14ac:dyDescent="0.3">
      <c r="A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thickBot="1" x14ac:dyDescent="0.3">
      <c r="A2" s="1"/>
      <c r="B2" s="2" t="s">
        <v>8</v>
      </c>
      <c r="C2" s="3"/>
      <c r="D2" s="25" t="s">
        <v>28</v>
      </c>
      <c r="E2" s="53"/>
      <c r="F2" s="54"/>
      <c r="G2" s="54"/>
      <c r="H2" s="54"/>
      <c r="I2" s="54"/>
      <c r="J2" s="54"/>
      <c r="K2" s="54"/>
      <c r="L2" s="54"/>
      <c r="M2" s="54"/>
      <c r="N2" s="55"/>
    </row>
    <row r="3" spans="1:14" ht="15.75" thickBot="1" x14ac:dyDescent="0.3">
      <c r="A3" s="5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1"/>
      <c r="B4" s="7" t="s">
        <v>9</v>
      </c>
      <c r="C4" s="56" t="s">
        <v>30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14" ht="15.75" thickBot="1" x14ac:dyDescent="0.3">
      <c r="A5" s="1"/>
      <c r="B5" s="8" t="s">
        <v>10</v>
      </c>
      <c r="C5" s="58" t="s">
        <v>31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1:14" ht="15.75" thickBot="1" x14ac:dyDescent="0.3">
      <c r="A6" s="5"/>
      <c r="B6" s="9"/>
      <c r="C6" s="5"/>
      <c r="D6" s="10"/>
      <c r="E6" s="5"/>
      <c r="F6" s="11"/>
      <c r="G6" s="5"/>
      <c r="H6" s="5"/>
      <c r="I6" s="5"/>
      <c r="J6" s="5"/>
      <c r="K6" s="5"/>
      <c r="L6" s="5"/>
      <c r="M6" s="5"/>
      <c r="N6" s="5"/>
    </row>
    <row r="7" spans="1:14" ht="15.75" thickBot="1" x14ac:dyDescent="0.3">
      <c r="A7" s="5"/>
      <c r="B7" s="12" t="s">
        <v>11</v>
      </c>
      <c r="C7" s="1"/>
      <c r="D7" s="1"/>
      <c r="E7" s="13"/>
      <c r="F7" s="1"/>
      <c r="G7" s="11"/>
      <c r="H7" s="5"/>
      <c r="I7" s="5"/>
      <c r="J7" s="5"/>
      <c r="K7" s="5"/>
      <c r="L7" s="5"/>
      <c r="M7" s="5"/>
      <c r="N7" s="5"/>
    </row>
    <row r="8" spans="1:14" x14ac:dyDescent="0.25">
      <c r="A8" s="5"/>
      <c r="B8" s="7" t="s">
        <v>12</v>
      </c>
      <c r="C8" s="60"/>
      <c r="D8" s="61"/>
      <c r="E8" s="61"/>
      <c r="F8" s="62"/>
      <c r="G8" s="11"/>
      <c r="H8" s="5"/>
      <c r="I8" s="5"/>
      <c r="J8" s="5"/>
      <c r="K8" s="5"/>
      <c r="L8" s="5"/>
      <c r="M8" s="5"/>
      <c r="N8" s="5"/>
    </row>
    <row r="9" spans="1:14" x14ac:dyDescent="0.25">
      <c r="A9" s="5"/>
      <c r="B9" s="14" t="s">
        <v>13</v>
      </c>
      <c r="C9" s="63"/>
      <c r="D9" s="64"/>
      <c r="E9" s="64"/>
      <c r="F9" s="6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15" t="s">
        <v>14</v>
      </c>
      <c r="C10" s="52" t="s">
        <v>33</v>
      </c>
      <c r="D10" s="41"/>
      <c r="E10" s="41"/>
      <c r="F10" s="42"/>
      <c r="G10" s="11"/>
      <c r="H10" s="5"/>
      <c r="I10" s="5"/>
      <c r="J10" s="5"/>
      <c r="K10" s="5"/>
      <c r="L10" s="5"/>
      <c r="M10" s="5"/>
      <c r="N10" s="5"/>
    </row>
    <row r="11" spans="1:14" x14ac:dyDescent="0.25">
      <c r="A11" s="5"/>
      <c r="B11" s="14" t="s">
        <v>15</v>
      </c>
      <c r="C11" s="37" t="s">
        <v>34</v>
      </c>
      <c r="D11" s="38"/>
      <c r="E11" s="38"/>
      <c r="F11" s="39"/>
      <c r="G11" s="11"/>
      <c r="H11" s="5"/>
      <c r="I11" s="5"/>
      <c r="J11" s="5"/>
      <c r="K11" s="5"/>
      <c r="L11" s="5"/>
      <c r="M11" s="5"/>
      <c r="N11" s="5"/>
    </row>
    <row r="12" spans="1:14" x14ac:dyDescent="0.25">
      <c r="A12" s="5"/>
      <c r="B12" s="15" t="s">
        <v>16</v>
      </c>
      <c r="C12" s="40"/>
      <c r="D12" s="41"/>
      <c r="E12" s="41"/>
      <c r="F12" s="42"/>
      <c r="G12" s="11"/>
      <c r="H12" s="5"/>
      <c r="I12" s="5"/>
      <c r="J12" s="5"/>
      <c r="K12" s="5"/>
      <c r="L12" s="5"/>
      <c r="M12" s="5"/>
      <c r="N12" s="5"/>
    </row>
    <row r="13" spans="1:14" ht="15.75" thickBot="1" x14ac:dyDescent="0.3">
      <c r="A13" s="5"/>
      <c r="B13" s="8" t="s">
        <v>17</v>
      </c>
      <c r="C13" s="43"/>
      <c r="D13" s="44"/>
      <c r="E13" s="44"/>
      <c r="F13" s="45"/>
      <c r="G13" s="11"/>
      <c r="H13" s="5"/>
      <c r="I13" s="5"/>
      <c r="J13" s="5"/>
      <c r="K13" s="5"/>
      <c r="L13" s="5"/>
      <c r="M13" s="5"/>
      <c r="N13" s="5"/>
    </row>
    <row r="14" spans="1:14" ht="15.75" thickBot="1" x14ac:dyDescent="0.3">
      <c r="A14" s="5"/>
      <c r="B14" s="9"/>
      <c r="C14" s="1"/>
      <c r="D14" s="5"/>
      <c r="E14" s="10"/>
      <c r="F14" s="5"/>
      <c r="G14" s="11"/>
      <c r="H14" s="5"/>
      <c r="I14" s="5"/>
      <c r="J14" s="5"/>
      <c r="K14" s="5"/>
      <c r="L14" s="5"/>
      <c r="M14" s="5"/>
      <c r="N14" s="5"/>
    </row>
    <row r="15" spans="1:14" x14ac:dyDescent="0.25">
      <c r="A15" s="5"/>
      <c r="B15" s="7" t="s">
        <v>18</v>
      </c>
      <c r="C15" s="46" t="s">
        <v>24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8"/>
    </row>
    <row r="16" spans="1:14" s="5" customFormat="1" ht="15.75" thickBot="1" x14ac:dyDescent="0.3">
      <c r="B16" s="8" t="s">
        <v>19</v>
      </c>
      <c r="C16" s="34" t="s">
        <v>25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</row>
    <row r="17" spans="2:26" s="5" customFormat="1" ht="15.75" thickBot="1" x14ac:dyDescent="0.3"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26" s="5" customFormat="1" x14ac:dyDescent="0.25">
      <c r="B18" s="16" t="s">
        <v>20</v>
      </c>
      <c r="C18" s="49" t="s">
        <v>35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</row>
    <row r="19" spans="2:26" s="5" customFormat="1" ht="15.75" thickBot="1" x14ac:dyDescent="0.3">
      <c r="B19" s="17" t="s">
        <v>21</v>
      </c>
      <c r="C19" s="34" t="s">
        <v>36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6"/>
    </row>
    <row r="20" spans="2:26" s="5" customFormat="1" x14ac:dyDescent="0.25">
      <c r="B20" s="9"/>
      <c r="C20" s="1"/>
      <c r="E20" s="10"/>
      <c r="G20" s="11"/>
    </row>
    <row r="21" spans="2:26" s="5" customFormat="1" ht="15.75" thickBot="1" x14ac:dyDescent="0.3">
      <c r="B21" s="18"/>
      <c r="E21" s="1"/>
      <c r="F21" s="1"/>
      <c r="G21" s="1"/>
    </row>
    <row r="22" spans="2:26" ht="30" x14ac:dyDescent="0.25">
      <c r="B22" s="7" t="s">
        <v>22</v>
      </c>
      <c r="C22" s="19"/>
      <c r="D22" s="20" t="s">
        <v>0</v>
      </c>
      <c r="E22" s="21" t="s">
        <v>32</v>
      </c>
      <c r="F22" s="21" t="s">
        <v>1</v>
      </c>
      <c r="G22" s="21" t="s">
        <v>29</v>
      </c>
      <c r="H22" s="21" t="s">
        <v>2</v>
      </c>
      <c r="I22" s="30" t="s">
        <v>27</v>
      </c>
      <c r="J22" s="28"/>
      <c r="K22" s="28"/>
      <c r="L22" s="28"/>
      <c r="M22" s="28"/>
      <c r="N22" s="28"/>
      <c r="O22" s="28"/>
    </row>
    <row r="23" spans="2:26" ht="30.75" thickBot="1" x14ac:dyDescent="0.3">
      <c r="B23" s="22"/>
      <c r="C23" s="23" t="s">
        <v>23</v>
      </c>
      <c r="D23" s="24" t="s">
        <v>3</v>
      </c>
      <c r="E23" s="24" t="s">
        <v>4</v>
      </c>
      <c r="F23" s="24" t="s">
        <v>5</v>
      </c>
      <c r="G23" s="24" t="s">
        <v>26</v>
      </c>
      <c r="H23" s="24" t="s">
        <v>6</v>
      </c>
      <c r="I23" s="31" t="s">
        <v>27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26" s="28" customFormat="1" x14ac:dyDescent="0.25">
      <c r="B24" s="28">
        <v>2010</v>
      </c>
      <c r="C24" s="28">
        <v>2010</v>
      </c>
      <c r="D24" s="29">
        <v>134.78743326406516</v>
      </c>
      <c r="E24" s="29">
        <v>75.729266313244295</v>
      </c>
      <c r="F24" s="29">
        <v>41.244042397133555</v>
      </c>
      <c r="G24" s="29">
        <v>4.5525140420716603</v>
      </c>
      <c r="H24" s="29">
        <v>9.0686527414592835</v>
      </c>
      <c r="I24" s="29">
        <f t="shared" ref="I24:I28" si="0">SUM(D24:H24)</f>
        <v>265.38190875797397</v>
      </c>
    </row>
    <row r="25" spans="2:26" s="28" customFormat="1" x14ac:dyDescent="0.25">
      <c r="B25" s="28">
        <v>2011</v>
      </c>
      <c r="C25" s="28">
        <v>2011</v>
      </c>
      <c r="D25" s="29">
        <v>164.61375673207715</v>
      </c>
      <c r="E25" s="29">
        <v>75.400210266829575</v>
      </c>
      <c r="F25" s="29">
        <v>44.645442840057875</v>
      </c>
      <c r="G25" s="29">
        <v>4.1942713491897106</v>
      </c>
      <c r="H25" s="29">
        <v>7.4963796125787763</v>
      </c>
      <c r="I25" s="29">
        <f t="shared" si="0"/>
        <v>296.35006080073305</v>
      </c>
      <c r="J25" s="32"/>
    </row>
    <row r="26" spans="2:26" s="28" customFormat="1" x14ac:dyDescent="0.25">
      <c r="B26" s="28">
        <v>2012</v>
      </c>
      <c r="C26" s="28">
        <v>2012</v>
      </c>
      <c r="D26" s="29">
        <v>200.50378978341848</v>
      </c>
      <c r="E26" s="29">
        <v>83.103788201578254</v>
      </c>
      <c r="F26" s="29">
        <v>41.599236131022352</v>
      </c>
      <c r="G26" s="29">
        <v>4.5064123850990399</v>
      </c>
      <c r="H26" s="29">
        <v>9.3558829602939273</v>
      </c>
      <c r="I26" s="29">
        <f t="shared" si="0"/>
        <v>339.06910946141204</v>
      </c>
    </row>
    <row r="27" spans="2:26" s="28" customFormat="1" x14ac:dyDescent="0.25">
      <c r="B27" s="28">
        <v>2013</v>
      </c>
      <c r="C27" s="28">
        <v>2013</v>
      </c>
      <c r="D27" s="29">
        <v>231.4577979175495</v>
      </c>
      <c r="E27" s="29">
        <v>84.721629162575596</v>
      </c>
      <c r="F27" s="29">
        <v>52.356636643851928</v>
      </c>
      <c r="G27" s="29">
        <v>5.70633191742857</v>
      </c>
      <c r="H27" s="29">
        <v>10.916869985662146</v>
      </c>
      <c r="I27" s="29">
        <f t="shared" si="0"/>
        <v>385.15926562706773</v>
      </c>
    </row>
    <row r="28" spans="2:26" s="28" customFormat="1" x14ac:dyDescent="0.25">
      <c r="B28" s="28">
        <v>2014</v>
      </c>
      <c r="C28" s="28">
        <v>2014</v>
      </c>
      <c r="D28" s="29">
        <v>227.63355051177115</v>
      </c>
      <c r="E28" s="29">
        <v>85.775857581309467</v>
      </c>
      <c r="F28" s="29">
        <v>49.885325590320726</v>
      </c>
      <c r="G28" s="29">
        <v>10.354278307716035</v>
      </c>
      <c r="H28" s="29">
        <v>17.760344665605718</v>
      </c>
      <c r="I28" s="29">
        <f t="shared" si="0"/>
        <v>391.40935665672311</v>
      </c>
    </row>
    <row r="29" spans="2:26" x14ac:dyDescent="0.25">
      <c r="B29" s="28">
        <v>2015</v>
      </c>
      <c r="C29" s="28">
        <v>2015</v>
      </c>
      <c r="D29" s="29">
        <v>201.082301159472</v>
      </c>
      <c r="E29" s="29">
        <v>77.444311955885993</v>
      </c>
      <c r="F29" s="29">
        <v>43.634663495567999</v>
      </c>
      <c r="G29" s="29">
        <v>14.423766335027997</v>
      </c>
      <c r="H29" s="29">
        <v>12.849186876264</v>
      </c>
      <c r="I29" s="29">
        <f t="shared" ref="I29:I39" si="1">SUM(D29:H29)</f>
        <v>349.43422982221801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2:26" x14ac:dyDescent="0.25">
      <c r="B30" s="28">
        <v>2016</v>
      </c>
      <c r="C30" s="28">
        <v>2016</v>
      </c>
      <c r="D30" s="29">
        <v>163.37049179380887</v>
      </c>
      <c r="E30" s="29">
        <v>67.898882309559838</v>
      </c>
      <c r="F30" s="29">
        <v>27.606308465397682</v>
      </c>
      <c r="G30" s="29">
        <v>10.647756657608108</v>
      </c>
      <c r="H30" s="29">
        <v>12.197471036229731</v>
      </c>
      <c r="I30" s="27">
        <f t="shared" si="1"/>
        <v>281.72091026260421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x14ac:dyDescent="0.25">
      <c r="B31" s="28">
        <v>2017</v>
      </c>
      <c r="C31" s="28">
        <v>2017</v>
      </c>
      <c r="D31" s="29">
        <v>145.65724100242463</v>
      </c>
      <c r="E31" s="29">
        <v>65.85653151621041</v>
      </c>
      <c r="F31" s="29">
        <v>23.233782738318482</v>
      </c>
      <c r="G31" s="29">
        <v>5.9992819644966815</v>
      </c>
      <c r="H31" s="29">
        <v>11.467275725704265</v>
      </c>
      <c r="I31" s="27">
        <f t="shared" si="1"/>
        <v>252.21411294715449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x14ac:dyDescent="0.25">
      <c r="B32" s="28">
        <v>2018</v>
      </c>
      <c r="C32" s="28">
        <v>2018</v>
      </c>
      <c r="D32" s="29">
        <v>145.57735059791509</v>
      </c>
      <c r="E32" s="29">
        <v>68.596209261896661</v>
      </c>
      <c r="F32" s="29">
        <v>29.93684636897601</v>
      </c>
      <c r="G32" s="29">
        <v>5.0043328653321026</v>
      </c>
      <c r="H32" s="29">
        <v>9.1005160135350529</v>
      </c>
      <c r="I32" s="27">
        <f t="shared" si="1"/>
        <v>258.21525510765491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x14ac:dyDescent="0.25">
      <c r="B33" s="28">
        <v>2019</v>
      </c>
      <c r="C33" s="28">
        <v>2019</v>
      </c>
      <c r="D33" s="29">
        <v>169.35169728452169</v>
      </c>
      <c r="E33" s="29">
        <v>69.501355100512626</v>
      </c>
      <c r="F33" s="29">
        <v>31.389809532043316</v>
      </c>
      <c r="G33" s="29">
        <v>5.1459657372292416</v>
      </c>
      <c r="H33" s="29">
        <v>9.4964872791444037</v>
      </c>
      <c r="I33" s="27">
        <f t="shared" si="1"/>
        <v>284.88531493345124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x14ac:dyDescent="0.25">
      <c r="B34" s="28">
        <v>2020</v>
      </c>
      <c r="C34" s="28">
        <v>2020</v>
      </c>
      <c r="D34" s="29">
        <v>167.23627766321391</v>
      </c>
      <c r="E34" s="29">
        <v>62.090443049101594</v>
      </c>
      <c r="F34" s="29">
        <v>24.049050565812834</v>
      </c>
      <c r="G34" s="29">
        <v>7.894234926192512</v>
      </c>
      <c r="H34" s="29">
        <v>9.003306028158816</v>
      </c>
      <c r="I34" s="29">
        <f t="shared" si="1"/>
        <v>270.27331223247967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x14ac:dyDescent="0.25">
      <c r="B35" s="28">
        <v>2021</v>
      </c>
      <c r="C35" s="28">
        <v>2021</v>
      </c>
      <c r="D35" s="29">
        <v>158.12584879199997</v>
      </c>
      <c r="E35" s="29">
        <v>67.10659652999999</v>
      </c>
      <c r="F35" s="29">
        <v>27.852594831999998</v>
      </c>
      <c r="G35" s="29">
        <v>8.5013897199999988</v>
      </c>
      <c r="H35" s="29">
        <v>12.789819208000001</v>
      </c>
      <c r="I35" s="29">
        <f t="shared" si="1"/>
        <v>274.37624908199996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x14ac:dyDescent="0.25">
      <c r="B36" s="28">
        <v>2022</v>
      </c>
      <c r="C36" s="28">
        <v>2022</v>
      </c>
      <c r="D36" s="29">
        <v>149.09017399999999</v>
      </c>
      <c r="E36" s="29">
        <v>84.965852999999981</v>
      </c>
      <c r="F36" s="29">
        <v>23.104225</v>
      </c>
      <c r="G36" s="29">
        <v>6.645414999999999</v>
      </c>
      <c r="H36" s="29">
        <v>19.530282</v>
      </c>
      <c r="I36" s="29">
        <f t="shared" si="1"/>
        <v>283.33594899999997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x14ac:dyDescent="0.25">
      <c r="B37" s="28">
        <v>2023</v>
      </c>
      <c r="C37" s="28">
        <v>2023</v>
      </c>
      <c r="D37" s="29">
        <v>166.03362200000001</v>
      </c>
      <c r="E37" s="29">
        <v>92.064435999999986</v>
      </c>
      <c r="F37" s="29">
        <v>24.394494999999999</v>
      </c>
      <c r="G37" s="29">
        <v>6.4051939999999998</v>
      </c>
      <c r="H37" s="29">
        <v>9.3507859999999976</v>
      </c>
      <c r="I37" s="29">
        <f t="shared" si="1"/>
        <v>298.24853299999995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x14ac:dyDescent="0.25">
      <c r="B38" s="28">
        <v>2024</v>
      </c>
      <c r="C38" s="28">
        <v>2024</v>
      </c>
      <c r="D38" s="29">
        <v>172.09264599999997</v>
      </c>
      <c r="E38" s="29">
        <v>83.719640999999996</v>
      </c>
      <c r="F38" s="29">
        <v>27.219451999999997</v>
      </c>
      <c r="G38" s="29">
        <v>6.2593829999999997</v>
      </c>
      <c r="H38" s="29">
        <v>9.7473079999999985</v>
      </c>
      <c r="I38" s="29">
        <f t="shared" si="1"/>
        <v>299.03842999999995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26" x14ac:dyDescent="0.25">
      <c r="B39" s="28">
        <v>2025</v>
      </c>
      <c r="C39" s="28">
        <v>2025</v>
      </c>
      <c r="D39" s="29">
        <v>172.72624199999996</v>
      </c>
      <c r="E39" s="29">
        <v>75.898296999999985</v>
      </c>
      <c r="F39" s="29">
        <v>29.347872999999996</v>
      </c>
      <c r="G39" s="29">
        <v>4.2127840000000001</v>
      </c>
      <c r="H39" s="29">
        <v>9.3906479999999988</v>
      </c>
      <c r="I39" s="29">
        <f t="shared" si="1"/>
        <v>291.57584399999996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2:26" x14ac:dyDescent="0.25">
      <c r="B40" s="28">
        <v>2026</v>
      </c>
      <c r="C40" s="28">
        <v>2026</v>
      </c>
      <c r="D40" s="29">
        <v>163.99541499999998</v>
      </c>
      <c r="E40" s="29">
        <v>74.688799999999986</v>
      </c>
      <c r="F40" s="29">
        <v>29.807334999999995</v>
      </c>
      <c r="G40" s="29">
        <v>4.0617280000000004</v>
      </c>
      <c r="H40" s="29">
        <v>8.4979489999999984</v>
      </c>
      <c r="I40" s="29">
        <f t="shared" ref="I40:I41" si="2">SUM(D40:H40)</f>
        <v>281.05122699999998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26" s="28" customFormat="1" x14ac:dyDescent="0.25">
      <c r="B41" s="28">
        <v>2027</v>
      </c>
      <c r="C41" s="28">
        <v>2027</v>
      </c>
      <c r="D41" s="29">
        <v>157.723444</v>
      </c>
      <c r="E41" s="29">
        <v>75.735701999999989</v>
      </c>
      <c r="F41" s="29">
        <v>30.352814999999996</v>
      </c>
      <c r="G41" s="29">
        <v>4.9712109999999994</v>
      </c>
      <c r="H41" s="29">
        <v>6.7838829999999986</v>
      </c>
      <c r="I41" s="29">
        <f t="shared" si="2"/>
        <v>275.56705499999998</v>
      </c>
    </row>
    <row r="42" spans="2:26" s="28" customFormat="1" x14ac:dyDescent="0.25"/>
    <row r="43" spans="2:26" s="28" customFormat="1" x14ac:dyDescent="0.25"/>
    <row r="44" spans="2:26" s="28" customFormat="1" x14ac:dyDescent="0.25"/>
    <row r="45" spans="2:26" s="28" customFormat="1" x14ac:dyDescent="0.25"/>
    <row r="46" spans="2:26" s="28" customFormat="1" x14ac:dyDescent="0.25"/>
    <row r="47" spans="2:26" s="28" customFormat="1" x14ac:dyDescent="0.25"/>
    <row r="48" spans="2:26" s="28" customFormat="1" x14ac:dyDescent="0.25"/>
    <row r="49" spans="2:20" s="28" customFormat="1" x14ac:dyDescent="0.25"/>
    <row r="50" spans="2:20" s="28" customFormat="1" x14ac:dyDescent="0.25"/>
    <row r="51" spans="2:20" s="28" customFormat="1" x14ac:dyDescent="0.25"/>
    <row r="52" spans="2:20" x14ac:dyDescent="0.2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2:20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2:20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2:20" x14ac:dyDescent="0.2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x14ac:dyDescent="0.2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x14ac:dyDescent="0.2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s="28" customFormat="1" x14ac:dyDescent="0.25"/>
    <row r="59" spans="2:20" s="28" customFormat="1" x14ac:dyDescent="0.25"/>
    <row r="60" spans="2:20" s="28" customFormat="1" x14ac:dyDescent="0.25"/>
    <row r="61" spans="2:20" s="28" customFormat="1" x14ac:dyDescent="0.25"/>
    <row r="62" spans="2:20" s="28" customFormat="1" x14ac:dyDescent="0.25"/>
    <row r="63" spans="2:20" x14ac:dyDescent="0.2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x14ac:dyDescent="0.2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2:20" s="33" customFormat="1" x14ac:dyDescent="0.2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2:20" x14ac:dyDescent="0.2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2:20" x14ac:dyDescent="0.2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2:20" x14ac:dyDescent="0.2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2:20" x14ac:dyDescent="0.2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2:20" x14ac:dyDescent="0.2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2:20" x14ac:dyDescent="0.2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2:20" x14ac:dyDescent="0.2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2:20" x14ac:dyDescent="0.2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2:20" x14ac:dyDescent="0.2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2:20" x14ac:dyDescent="0.2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2:20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2:20" x14ac:dyDescent="0.2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2:20" x14ac:dyDescent="0.2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2:20" x14ac:dyDescent="0.2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2:20" x14ac:dyDescent="0.2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2:18" x14ac:dyDescent="0.2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2:18" x14ac:dyDescent="0.2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2:18" x14ac:dyDescent="0.2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2:18" x14ac:dyDescent="0.2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2:18" x14ac:dyDescent="0.2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2:18" x14ac:dyDescent="0.2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2:18" x14ac:dyDescent="0.2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2:18" x14ac:dyDescent="0.2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2:18" x14ac:dyDescent="0.2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2:18" x14ac:dyDescent="0.2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2:18" x14ac:dyDescent="0.2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2:18" x14ac:dyDescent="0.25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2:18" x14ac:dyDescent="0.2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2:18" x14ac:dyDescent="0.2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2:18" x14ac:dyDescent="0.2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2:18" x14ac:dyDescent="0.2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2:13" x14ac:dyDescent="0.2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69" sqref="I69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5" zoomScaleNormal="55" workbookViewId="0">
      <selection activeCell="AH54" sqref="AH54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398676-2785-4B80-AD41-3D75A095A4FA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c74d52cd-2ee0-4c46-a9b5-7f4054c7c5be"/>
    <ds:schemaRef ds:uri="2ae5ca6d-bcb8-4ec0-a8a7-29506e365b54"/>
  </ds:schemaRefs>
</ds:datastoreItem>
</file>

<file path=customXml/itemProps2.xml><?xml version="1.0" encoding="utf-8"?>
<ds:datastoreItem xmlns:ds="http://schemas.openxmlformats.org/officeDocument/2006/customXml" ds:itemID="{CC674F09-6ACA-4421-933D-C3D067AFB3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6CEC7-9838-4B71-BBD7-293274D18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Nag Øystein Leiknes</cp:lastModifiedBy>
  <cp:lastPrinted>2015-09-29T13:43:07Z</cp:lastPrinted>
  <dcterms:created xsi:type="dcterms:W3CDTF">2015-01-10T17:43:29Z</dcterms:created>
  <dcterms:modified xsi:type="dcterms:W3CDTF">2023-01-09T21:04:15Z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