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norskpetroleum.no\"/>
    </mc:Choice>
  </mc:AlternateContent>
  <xr:revisionPtr revIDLastSave="0" documentId="13_ncr:1_{8B989AF0-0209-477E-B641-31B981AF13AF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ig-data" sheetId="4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4" l="1"/>
  <c r="I25" i="4"/>
  <c r="I26" i="4"/>
  <c r="I27" i="4"/>
  <c r="I28" i="4"/>
  <c r="I41" i="4"/>
  <c r="I29" i="4"/>
  <c r="I40" i="4"/>
  <c r="I30" i="4"/>
  <c r="I31" i="4"/>
  <c r="I32" i="4"/>
  <c r="I33" i="4"/>
  <c r="I34" i="4"/>
  <c r="I35" i="4"/>
  <c r="I36" i="4"/>
  <c r="I37" i="4"/>
  <c r="I38" i="4"/>
  <c r="I39" i="4"/>
</calcChain>
</file>

<file path=xl/sharedStrings.xml><?xml version="1.0" encoding="utf-8"?>
<sst xmlns="http://schemas.openxmlformats.org/spreadsheetml/2006/main" count="38" uniqueCount="37">
  <si>
    <t>Investeringer</t>
  </si>
  <si>
    <t>Leting</t>
  </si>
  <si>
    <t>Øvrige kostnader</t>
  </si>
  <si>
    <t>Investments</t>
  </si>
  <si>
    <t>Operating costs</t>
  </si>
  <si>
    <t>Exploration costs</t>
  </si>
  <si>
    <t>Other costs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</si>
  <si>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</si>
  <si>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</si>
  <si>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</si>
  <si>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</si>
  <si>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</si>
  <si>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</si>
  <si>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</si>
  <si>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</si>
  <si>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</si>
  <si>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</si>
  <si>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</si>
  <si>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</si>
  <si>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</si>
  <si>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</si>
  <si>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</si>
  <si>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</si>
  <si>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</si>
  <si>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Disposal and cessation</t>
  </si>
  <si>
    <t>Total</t>
  </si>
  <si>
    <t>Beskrivelse:</t>
  </si>
  <si>
    <t>Nedsteng. og sluttdisp.</t>
  </si>
  <si>
    <t>Totalkostnader fordelt på kategori</t>
  </si>
  <si>
    <t>Overall costs by category</t>
  </si>
  <si>
    <t>Driftskostnader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</si>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</sst>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thin">
        <color rgb="FF969696"/>
      </top>
      <bottom style="medium">
        <color rgb="FF969696"/>
      </bottom>
      <diagonal/>
    </border>
    <border>
      <left/>
      <right/>
      <top style="thin">
        <color rgb="FF969696"/>
      </top>
      <bottom style="medium">
        <color rgb="FF969696"/>
      </bottom>
      <diagonal/>
    </border>
    <border>
      <left/>
      <right style="medium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rgb="FF969696"/>
      </left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thin">
        <color rgb="FF969696"/>
      </left>
      <right style="medium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1" fillId="0" borderId="0" xfId="0" applyFont="1"/>
    <xf numFmtId="0" fontId="1" fillId="2" borderId="5" xfId="0" applyFont="1" applyFill="1" applyBorder="1"/>
    <xf numFmtId="0" fontId="3" fillId="2" borderId="8" xfId="0" applyFont="1" applyFill="1" applyBorder="1"/>
    <xf numFmtId="0" fontId="4" fillId="0" borderId="0" xfId="0" applyFont="1"/>
    <xf numFmtId="0" fontId="5" fillId="0" borderId="0" xfId="0" applyFont="1"/>
    <xf numFmtId="0" fontId="1" fillId="2" borderId="11" xfId="0" applyFont="1" applyFill="1" applyBorder="1"/>
    <xf numFmtId="0" fontId="3" fillId="2" borderId="15" xfId="0" applyFont="1" applyFill="1" applyBorder="1"/>
    <xf numFmtId="0" fontId="1" fillId="2" borderId="15" xfId="0" applyFont="1" applyFill="1" applyBorder="1"/>
    <xf numFmtId="0" fontId="1" fillId="2" borderId="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22" xfId="0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wrapText="1"/>
    </xf>
    <xf numFmtId="0" fontId="3" fillId="2" borderId="25" xfId="0" applyFont="1" applyFill="1" applyBorder="1"/>
    <xf numFmtId="0" fontId="3" fillId="0" borderId="26" xfId="0" applyFont="1" applyBorder="1"/>
    <xf numFmtId="0" fontId="3" fillId="0" borderId="27" xfId="0" applyFont="1" applyBorder="1" applyAlignment="1">
      <alignment wrapText="1"/>
    </xf>
    <xf numFmtId="0" fontId="1" fillId="2" borderId="32" xfId="0" applyFont="1" applyFill="1" applyBorder="1" applyAlignment="1">
      <alignment vertical="center"/>
    </xf>
    <xf numFmtId="0" fontId="0" fillId="3" borderId="0" xfId="0" applyFill="1"/>
    <xf numFmtId="3" fontId="0" fillId="0" borderId="0" xfId="0" applyNumberFormat="1"/>
    <xf numFmtId="0" fontId="1" fillId="0" borderId="33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6" xfId="0" applyFont="1" applyBorder="1"/>
    <xf numFmtId="0" fontId="1" fillId="0" borderId="7" xfId="0" applyFont="1" applyBorder="1"/>
    <xf numFmtId="0" fontId="4" fillId="0" borderId="9" xfId="0" applyFont="1" applyBorder="1"/>
    <xf numFmtId="0" fontId="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16" xfId="0" applyFont="1" applyBorder="1"/>
    <xf numFmtId="0" fontId="6" fillId="0" borderId="17" xfId="0" applyFont="1" applyBorder="1"/>
    <xf numFmtId="0" fontId="6" fillId="0" borderId="18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0" fillId="0" borderId="31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80149631076388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Investeringer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'Fig-data'!$D$24:$D$41</c:f>
              <c:numCache>
                <c:formatCode>#,##0</c:formatCode>
                <c:ptCount val="18"/>
                <c:pt idx="0">
                  <c:v>172.19125504823148</c:v>
                </c:pt>
                <c:pt idx="1">
                  <c:v>209.73337763578272</c:v>
                </c:pt>
                <c:pt idx="2">
                  <c:v>242.1122602711157</c:v>
                </c:pt>
                <c:pt idx="3">
                  <c:v>238.11197515832478</c:v>
                </c:pt>
                <c:pt idx="4">
                  <c:v>210.33851903999997</c:v>
                </c:pt>
                <c:pt idx="5">
                  <c:v>170.89076015444019</c:v>
                </c:pt>
                <c:pt idx="6">
                  <c:v>152.36213323222748</c:v>
                </c:pt>
                <c:pt idx="7">
                  <c:v>152.27856531365313</c:v>
                </c:pt>
                <c:pt idx="8">
                  <c:v>177.14729241877259</c:v>
                </c:pt>
                <c:pt idx="9">
                  <c:v>174.93449582887703</c:v>
                </c:pt>
                <c:pt idx="10">
                  <c:v>164.78824186046512</c:v>
                </c:pt>
                <c:pt idx="11">
                  <c:v>157.5084945928339</c:v>
                </c:pt>
                <c:pt idx="12">
                  <c:v>199.75279999999998</c:v>
                </c:pt>
                <c:pt idx="13">
                  <c:v>205.70992000000001</c:v>
                </c:pt>
                <c:pt idx="14">
                  <c:v>185.25</c:v>
                </c:pt>
                <c:pt idx="15">
                  <c:v>169.08320000000001</c:v>
                </c:pt>
                <c:pt idx="16">
                  <c:v>163.33199999999999</c:v>
                </c:pt>
                <c:pt idx="17">
                  <c:v>159.68472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4D-4542-81F2-9EF1C8263139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Driftskostnader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78.871031768488734</c:v>
                </c:pt>
                <c:pt idx="1">
                  <c:v>86.929220702875398</c:v>
                </c:pt>
                <c:pt idx="2">
                  <c:v>88.621534098018756</c:v>
                </c:pt>
                <c:pt idx="3">
                  <c:v>89.72429074565882</c:v>
                </c:pt>
                <c:pt idx="4">
                  <c:v>81.009227519999996</c:v>
                </c:pt>
                <c:pt idx="5">
                  <c:v>71.024402779922767</c:v>
                </c:pt>
                <c:pt idx="6">
                  <c:v>68.888038521327019</c:v>
                </c:pt>
                <c:pt idx="7">
                  <c:v>71.753829077490764</c:v>
                </c:pt>
                <c:pt idx="8">
                  <c:v>72.700640577617321</c:v>
                </c:pt>
                <c:pt idx="9">
                  <c:v>64.948589518716574</c:v>
                </c:pt>
                <c:pt idx="10">
                  <c:v>70.195646511627928</c:v>
                </c:pt>
                <c:pt idx="11">
                  <c:v>88.186932117263851</c:v>
                </c:pt>
                <c:pt idx="12">
                  <c:v>84.955519999999993</c:v>
                </c:pt>
                <c:pt idx="13">
                  <c:v>89.746800000000007</c:v>
                </c:pt>
                <c:pt idx="14">
                  <c:v>87.014719999999997</c:v>
                </c:pt>
                <c:pt idx="15">
                  <c:v>84.401200000000003</c:v>
                </c:pt>
                <c:pt idx="16">
                  <c:v>85.508799999999994</c:v>
                </c:pt>
                <c:pt idx="17">
                  <c:v>83.054400000000015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E-4107-8898-43476245E0C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Leting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46.700561286173638</c:v>
                </c:pt>
                <c:pt idx="1">
                  <c:v>43.514131629392963</c:v>
                </c:pt>
                <c:pt idx="2">
                  <c:v>54.766716663190827</c:v>
                </c:pt>
                <c:pt idx="3">
                  <c:v>52.18164625127681</c:v>
                </c:pt>
                <c:pt idx="4">
                  <c:v>45.643253759999993</c:v>
                </c:pt>
                <c:pt idx="5">
                  <c:v>28.8770816988417</c:v>
                </c:pt>
                <c:pt idx="6">
                  <c:v>24.303279924170614</c:v>
                </c:pt>
                <c:pt idx="7">
                  <c:v>31.314898892988928</c:v>
                </c:pt>
                <c:pt idx="8">
                  <c:v>32.834744837545131</c:v>
                </c:pt>
                <c:pt idx="9">
                  <c:v>25.15607614973262</c:v>
                </c:pt>
                <c:pt idx="10">
                  <c:v>29.134705116279061</c:v>
                </c:pt>
                <c:pt idx="11">
                  <c:v>24.314901889250812</c:v>
                </c:pt>
                <c:pt idx="12">
                  <c:v>25.841920000000002</c:v>
                </c:pt>
                <c:pt idx="13">
                  <c:v>32.68824</c:v>
                </c:pt>
                <c:pt idx="14">
                  <c:v>31.716879999999996</c:v>
                </c:pt>
                <c:pt idx="15">
                  <c:v>31.417360000000002</c:v>
                </c:pt>
                <c:pt idx="16">
                  <c:v>31.776160000000001</c:v>
                </c:pt>
                <c:pt idx="17">
                  <c:v>32.067360000000001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E-4107-8898-43476245E0C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Nedsteng. og sluttdisp.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4.387341993569132</c:v>
                </c:pt>
                <c:pt idx="1">
                  <c:v>4.7138515015974436</c:v>
                </c:pt>
                <c:pt idx="2">
                  <c:v>5.9690057142857142</c:v>
                </c:pt>
                <c:pt idx="3">
                  <c:v>10.83090631256384</c:v>
                </c:pt>
                <c:pt idx="4">
                  <c:v>15.087720959999999</c:v>
                </c:pt>
                <c:pt idx="5">
                  <c:v>11.137894054054053</c:v>
                </c:pt>
                <c:pt idx="6">
                  <c:v>6.2754408341232217</c:v>
                </c:pt>
                <c:pt idx="7">
                  <c:v>5.2346922509225084</c:v>
                </c:pt>
                <c:pt idx="8">
                  <c:v>5.3828447653429601</c:v>
                </c:pt>
                <c:pt idx="9">
                  <c:v>8.2576222459893032</c:v>
                </c:pt>
                <c:pt idx="10">
                  <c:v>8.8927255813953483</c:v>
                </c:pt>
                <c:pt idx="11">
                  <c:v>6.6535880130293155</c:v>
                </c:pt>
                <c:pt idx="12">
                  <c:v>5.7543199999999999</c:v>
                </c:pt>
                <c:pt idx="13">
                  <c:v>8.8722399999999997</c:v>
                </c:pt>
                <c:pt idx="14">
                  <c:v>7.5129599999999996</c:v>
                </c:pt>
                <c:pt idx="15">
                  <c:v>7.5503999999999998</c:v>
                </c:pt>
                <c:pt idx="16">
                  <c:v>8.1847999999999992</c:v>
                </c:pt>
                <c:pt idx="17">
                  <c:v>7.8624000000000001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E-4107-8898-43476245E0C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Øvrige kostnader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7.8414528617363342</c:v>
                </c:pt>
                <c:pt idx="1">
                  <c:v>9.7865528434504778</c:v>
                </c:pt>
                <c:pt idx="2">
                  <c:v>11.41939520333681</c:v>
                </c:pt>
                <c:pt idx="3">
                  <c:v>18.577888621041879</c:v>
                </c:pt>
                <c:pt idx="4">
                  <c:v>13.440660479999998</c:v>
                </c:pt>
                <c:pt idx="5">
                  <c:v>12.758944864864867</c:v>
                </c:pt>
                <c:pt idx="6">
                  <c:v>11.995137213270143</c:v>
                </c:pt>
                <c:pt idx="7">
                  <c:v>9.5194308487084847</c:v>
                </c:pt>
                <c:pt idx="8">
                  <c:v>9.9336294584837521</c:v>
                </c:pt>
                <c:pt idx="9">
                  <c:v>9.4177460945454534</c:v>
                </c:pt>
                <c:pt idx="10">
                  <c:v>13.37856</c:v>
                </c:pt>
                <c:pt idx="11">
                  <c:v>19.175987491856681</c:v>
                </c:pt>
                <c:pt idx="12">
                  <c:v>9.8290400000000009</c:v>
                </c:pt>
                <c:pt idx="13">
                  <c:v>11.31104</c:v>
                </c:pt>
                <c:pt idx="14">
                  <c:v>10.472799999999999</c:v>
                </c:pt>
                <c:pt idx="15">
                  <c:v>11.239279999999999</c:v>
                </c:pt>
                <c:pt idx="16">
                  <c:v>8.3782399999999999</c:v>
                </c:pt>
                <c:pt idx="17">
                  <c:v>6.7995199999999993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E-4107-8898-43476245E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416"/>
        <c:axId val="319077672"/>
      </c:barChart>
      <c:catAx>
        <c:axId val="3190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77672"/>
        <c:crosses val="autoZero"/>
        <c:auto val="1"/>
        <c:lblAlgn val="ctr"/>
        <c:lblOffset val="100"/>
        <c:noMultiLvlLbl val="0"/>
      </c:catAx>
      <c:valAx>
        <c:axId val="31907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9"/>
          <c:y val="0.90176345486111109"/>
          <c:w val="0.72970300608827998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3060312024356"/>
          <c:y val="5.0925925925925923E-2"/>
          <c:w val="0.8670138413242009"/>
          <c:h val="0.77325944010416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172.19125504823148</c:v>
                </c:pt>
                <c:pt idx="1">
                  <c:v>209.73337763578272</c:v>
                </c:pt>
                <c:pt idx="2">
                  <c:v>242.1122602711157</c:v>
                </c:pt>
                <c:pt idx="3">
                  <c:v>238.11197515832478</c:v>
                </c:pt>
                <c:pt idx="4">
                  <c:v>210.33851903999997</c:v>
                </c:pt>
                <c:pt idx="5">
                  <c:v>170.89076015444019</c:v>
                </c:pt>
                <c:pt idx="6">
                  <c:v>152.36213323222748</c:v>
                </c:pt>
                <c:pt idx="7">
                  <c:v>152.27856531365313</c:v>
                </c:pt>
                <c:pt idx="8">
                  <c:v>177.14729241877259</c:v>
                </c:pt>
                <c:pt idx="9">
                  <c:v>174.93449582887703</c:v>
                </c:pt>
                <c:pt idx="10">
                  <c:v>164.78824186046512</c:v>
                </c:pt>
                <c:pt idx="11">
                  <c:v>157.5084945928339</c:v>
                </c:pt>
                <c:pt idx="12">
                  <c:v>199.75279999999998</c:v>
                </c:pt>
                <c:pt idx="13">
                  <c:v>205.70992000000001</c:v>
                </c:pt>
                <c:pt idx="14">
                  <c:v>185.25</c:v>
                </c:pt>
                <c:pt idx="15">
                  <c:v>169.08320000000001</c:v>
                </c:pt>
                <c:pt idx="16">
                  <c:v>163.33199999999999</c:v>
                </c:pt>
                <c:pt idx="17">
                  <c:v>159.68472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B85-BB53-5DA3D0DA3193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Operating costs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78.871031768488734</c:v>
                </c:pt>
                <c:pt idx="1">
                  <c:v>86.929220702875398</c:v>
                </c:pt>
                <c:pt idx="2">
                  <c:v>88.621534098018756</c:v>
                </c:pt>
                <c:pt idx="3">
                  <c:v>89.72429074565882</c:v>
                </c:pt>
                <c:pt idx="4">
                  <c:v>81.009227519999996</c:v>
                </c:pt>
                <c:pt idx="5">
                  <c:v>71.024402779922767</c:v>
                </c:pt>
                <c:pt idx="6">
                  <c:v>68.888038521327019</c:v>
                </c:pt>
                <c:pt idx="7">
                  <c:v>71.753829077490764</c:v>
                </c:pt>
                <c:pt idx="8">
                  <c:v>72.700640577617321</c:v>
                </c:pt>
                <c:pt idx="9">
                  <c:v>64.948589518716574</c:v>
                </c:pt>
                <c:pt idx="10">
                  <c:v>70.195646511627928</c:v>
                </c:pt>
                <c:pt idx="11">
                  <c:v>88.186932117263851</c:v>
                </c:pt>
                <c:pt idx="12">
                  <c:v>84.955519999999993</c:v>
                </c:pt>
                <c:pt idx="13">
                  <c:v>89.746800000000007</c:v>
                </c:pt>
                <c:pt idx="14">
                  <c:v>87.014719999999997</c:v>
                </c:pt>
                <c:pt idx="15">
                  <c:v>84.401200000000003</c:v>
                </c:pt>
                <c:pt idx="16">
                  <c:v>85.508799999999994</c:v>
                </c:pt>
                <c:pt idx="17">
                  <c:v>83.054400000000015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F0-4B85-BB53-5DA3D0DA3193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46.700561286173638</c:v>
                </c:pt>
                <c:pt idx="1">
                  <c:v>43.514131629392963</c:v>
                </c:pt>
                <c:pt idx="2">
                  <c:v>54.766716663190827</c:v>
                </c:pt>
                <c:pt idx="3">
                  <c:v>52.18164625127681</c:v>
                </c:pt>
                <c:pt idx="4">
                  <c:v>45.643253759999993</c:v>
                </c:pt>
                <c:pt idx="5">
                  <c:v>28.8770816988417</c:v>
                </c:pt>
                <c:pt idx="6">
                  <c:v>24.303279924170614</c:v>
                </c:pt>
                <c:pt idx="7">
                  <c:v>31.314898892988928</c:v>
                </c:pt>
                <c:pt idx="8">
                  <c:v>32.834744837545131</c:v>
                </c:pt>
                <c:pt idx="9">
                  <c:v>25.15607614973262</c:v>
                </c:pt>
                <c:pt idx="10">
                  <c:v>29.134705116279061</c:v>
                </c:pt>
                <c:pt idx="11">
                  <c:v>24.314901889250812</c:v>
                </c:pt>
                <c:pt idx="12">
                  <c:v>25.841920000000002</c:v>
                </c:pt>
                <c:pt idx="13">
                  <c:v>32.68824</c:v>
                </c:pt>
                <c:pt idx="14">
                  <c:v>31.716879999999996</c:v>
                </c:pt>
                <c:pt idx="15">
                  <c:v>31.417360000000002</c:v>
                </c:pt>
                <c:pt idx="16">
                  <c:v>31.776160000000001</c:v>
                </c:pt>
                <c:pt idx="17">
                  <c:v>32.067360000000001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F0-4B85-BB53-5DA3D0DA3193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Disposal and cessation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4.387341993569132</c:v>
                </c:pt>
                <c:pt idx="1">
                  <c:v>4.7138515015974436</c:v>
                </c:pt>
                <c:pt idx="2">
                  <c:v>5.9690057142857142</c:v>
                </c:pt>
                <c:pt idx="3">
                  <c:v>10.83090631256384</c:v>
                </c:pt>
                <c:pt idx="4">
                  <c:v>15.087720959999999</c:v>
                </c:pt>
                <c:pt idx="5">
                  <c:v>11.137894054054053</c:v>
                </c:pt>
                <c:pt idx="6">
                  <c:v>6.2754408341232217</c:v>
                </c:pt>
                <c:pt idx="7">
                  <c:v>5.2346922509225084</c:v>
                </c:pt>
                <c:pt idx="8">
                  <c:v>5.3828447653429601</c:v>
                </c:pt>
                <c:pt idx="9">
                  <c:v>8.2576222459893032</c:v>
                </c:pt>
                <c:pt idx="10">
                  <c:v>8.8927255813953483</c:v>
                </c:pt>
                <c:pt idx="11">
                  <c:v>6.6535880130293155</c:v>
                </c:pt>
                <c:pt idx="12">
                  <c:v>5.7543199999999999</c:v>
                </c:pt>
                <c:pt idx="13">
                  <c:v>8.8722399999999997</c:v>
                </c:pt>
                <c:pt idx="14">
                  <c:v>7.5129599999999996</c:v>
                </c:pt>
                <c:pt idx="15">
                  <c:v>7.5503999999999998</c:v>
                </c:pt>
                <c:pt idx="16">
                  <c:v>8.1847999999999992</c:v>
                </c:pt>
                <c:pt idx="17">
                  <c:v>7.8624000000000001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F0-4B85-BB53-5DA3D0DA3193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costs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7.8414528617363342</c:v>
                </c:pt>
                <c:pt idx="1">
                  <c:v>9.7865528434504778</c:v>
                </c:pt>
                <c:pt idx="2">
                  <c:v>11.41939520333681</c:v>
                </c:pt>
                <c:pt idx="3">
                  <c:v>18.577888621041879</c:v>
                </c:pt>
                <c:pt idx="4">
                  <c:v>13.440660479999998</c:v>
                </c:pt>
                <c:pt idx="5">
                  <c:v>12.758944864864867</c:v>
                </c:pt>
                <c:pt idx="6">
                  <c:v>11.995137213270143</c:v>
                </c:pt>
                <c:pt idx="7">
                  <c:v>9.5194308487084847</c:v>
                </c:pt>
                <c:pt idx="8">
                  <c:v>9.9336294584837521</c:v>
                </c:pt>
                <c:pt idx="9">
                  <c:v>9.4177460945454534</c:v>
                </c:pt>
                <c:pt idx="10">
                  <c:v>13.37856</c:v>
                </c:pt>
                <c:pt idx="11">
                  <c:v>19.175987491856681</c:v>
                </c:pt>
                <c:pt idx="12">
                  <c:v>9.8290400000000009</c:v>
                </c:pt>
                <c:pt idx="13">
                  <c:v>11.31104</c:v>
                </c:pt>
                <c:pt idx="14">
                  <c:v>10.472799999999999</c:v>
                </c:pt>
                <c:pt idx="15">
                  <c:v>11.239279999999999</c:v>
                </c:pt>
                <c:pt idx="16">
                  <c:v>8.3782399999999999</c:v>
                </c:pt>
                <c:pt idx="17">
                  <c:v>6.7995199999999993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F0-4B85-BB53-5DA3D0DA3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9080024"/>
        <c:axId val="319083552"/>
      </c:barChart>
      <c:catAx>
        <c:axId val="319080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3552"/>
        <c:crosses val="autoZero"/>
        <c:auto val="1"/>
        <c:lblAlgn val="ctr"/>
        <c:lblOffset val="100"/>
        <c:noMultiLvlLbl val="0"/>
      </c:catAx>
      <c:valAx>
        <c:axId val="31908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2.7686310882800658E-2"/>
              <c:y val="0.304340603298611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19080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69387366818873"/>
          <c:y val="0.91692187499999978"/>
          <c:w val="0.7637980878995434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633413</xdr:colOff>
      <xdr:row>2</xdr:row>
      <xdr:rowOff>152400</xdr:rowOff>
    </xdr:from>
    <xdr:to>
      <xdr:col>28</xdr:col>
      <xdr:colOff>321413</xdr:colOff>
      <xdr:row>51</xdr:row>
      <xdr:rowOff>33900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133350</xdr:rowOff>
    </xdr:from>
    <xdr:to>
      <xdr:col>28</xdr:col>
      <xdr:colOff>230925</xdr:colOff>
      <xdr:row>51</xdr:row>
      <xdr:rowOff>14850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5"/>
  <sheetViews>
    <sheetView tabSelected="1" workbookViewId="0">
      <selection activeCell="C17" sqref="C17"/>
    </sheetView>
  </sheetViews>
  <sheetFormatPr baseColWidth="10" defaultColWidth="10.68359375" defaultRowHeight="14.4" x14ac:dyDescent="0.55000000000000004"/>
  <cols>
    <col min="1" max="1" width="6" customWidth="1"/>
    <col min="2" max="2" width="34.15625" customWidth="1"/>
    <col min="3" max="3" width="13.41796875" customWidth="1"/>
    <col min="4" max="4" width="15.41796875" customWidth="1"/>
    <col min="5" max="8" width="15.578125" customWidth="1"/>
  </cols>
  <sheetData>
    <row r="1" spans="1:14" ht="14.7" thickBot="1" x14ac:dyDescent="0.6">
      <c r="A1" t="s">
        <v>7</v>
      </c>
    </row>
    <row r="2" spans="1:14" ht="14.7" thickBot="1" x14ac:dyDescent="0.6">
      <c r="B2" s="1" t="s">
        <v>8</v>
      </c>
      <c r="C2" s="2"/>
      <c r="D2" s="19" t="s">
        <v>26</v>
      </c>
      <c r="E2" s="29"/>
      <c r="F2" s="30"/>
      <c r="G2" s="30"/>
      <c r="H2" s="30"/>
      <c r="I2" s="30"/>
      <c r="J2" s="30"/>
      <c r="K2" s="30"/>
      <c r="L2" s="30"/>
      <c r="M2" s="30"/>
      <c r="N2" s="31"/>
    </row>
    <row r="3" spans="1:14" ht="14.7" thickBot="1" x14ac:dyDescent="0.6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55000000000000004">
      <c r="B4" s="4" t="s">
        <v>9</v>
      </c>
      <c r="C4" s="32" t="s">
        <v>28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 ht="14.7" thickBot="1" x14ac:dyDescent="0.6">
      <c r="B5" s="5" t="s">
        <v>10</v>
      </c>
      <c r="C5" s="34" t="s">
        <v>29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4" ht="14.7" thickBot="1" x14ac:dyDescent="0.6">
      <c r="B6" s="3"/>
      <c r="D6" s="6"/>
      <c r="F6" s="7"/>
    </row>
    <row r="7" spans="1:14" ht="14.7" thickBot="1" x14ac:dyDescent="0.6">
      <c r="B7" s="8" t="s">
        <v>11</v>
      </c>
      <c r="E7" s="6"/>
      <c r="G7" s="7"/>
    </row>
    <row r="8" spans="1:14" x14ac:dyDescent="0.55000000000000004">
      <c r="B8" s="4" t="s">
        <v>12</v>
      </c>
      <c r="C8" s="36"/>
      <c r="D8" s="37"/>
      <c r="E8" s="37"/>
      <c r="F8" s="38"/>
      <c r="G8" s="7"/>
    </row>
    <row r="9" spans="1:14" x14ac:dyDescent="0.55000000000000004">
      <c r="B9" s="9" t="s">
        <v>13</v>
      </c>
      <c r="C9" s="39"/>
      <c r="D9" s="40"/>
      <c r="E9" s="40"/>
      <c r="F9" s="41"/>
    </row>
    <row r="10" spans="1:14" x14ac:dyDescent="0.55000000000000004">
      <c r="B10" s="10" t="s">
        <v>14</v>
      </c>
      <c r="C10" s="26" t="s">
        <v>31</v>
      </c>
      <c r="D10" s="27"/>
      <c r="E10" s="27"/>
      <c r="F10" s="28"/>
      <c r="G10" s="7"/>
    </row>
    <row r="11" spans="1:14" x14ac:dyDescent="0.55000000000000004">
      <c r="B11" s="9" t="s">
        <v>15</v>
      </c>
      <c r="C11" s="45" t="s">
        <v>32</v>
      </c>
      <c r="D11" s="46"/>
      <c r="E11" s="46"/>
      <c r="F11" s="47"/>
      <c r="G11" s="7"/>
    </row>
    <row r="12" spans="1:14" x14ac:dyDescent="0.55000000000000004">
      <c r="B12" s="10" t="s">
        <v>16</v>
      </c>
      <c r="C12" s="26"/>
      <c r="D12" s="27"/>
      <c r="E12" s="27"/>
      <c r="F12" s="28"/>
      <c r="G12" s="7"/>
    </row>
    <row r="13" spans="1:14" ht="14.7" thickBot="1" x14ac:dyDescent="0.6">
      <c r="B13" s="5" t="s">
        <v>17</v>
      </c>
      <c r="C13" s="48"/>
      <c r="D13" s="49"/>
      <c r="E13" s="49"/>
      <c r="F13" s="50"/>
      <c r="G13" s="7"/>
    </row>
    <row r="14" spans="1:14" ht="14.7" thickBot="1" x14ac:dyDescent="0.6">
      <c r="B14" s="3"/>
      <c r="E14" s="6"/>
      <c r="G14" s="7"/>
    </row>
    <row r="15" spans="1:14" x14ac:dyDescent="0.55000000000000004">
      <c r="B15" s="4" t="s">
        <v>18</v>
      </c>
      <c r="C15" s="51" t="s">
        <v>35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ht="14.7" thickBot="1" x14ac:dyDescent="0.6">
      <c r="B16" s="5" t="s">
        <v>19</v>
      </c>
      <c r="C16" s="42" t="s">
        <v>36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</row>
    <row r="17" spans="2:14" ht="14.7" thickBot="1" x14ac:dyDescent="0.6">
      <c r="B17" s="3"/>
    </row>
    <row r="18" spans="2:14" x14ac:dyDescent="0.55000000000000004">
      <c r="B18" s="11" t="s">
        <v>20</v>
      </c>
      <c r="C18" s="51" t="s">
        <v>33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2:14" ht="14.7" thickBot="1" x14ac:dyDescent="0.6">
      <c r="B19" s="12" t="s">
        <v>21</v>
      </c>
      <c r="C19" s="42" t="s">
        <v>34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2:14" x14ac:dyDescent="0.55000000000000004">
      <c r="B20" s="3"/>
      <c r="E20" s="6"/>
      <c r="G20" s="7"/>
    </row>
    <row r="21" spans="2:14" ht="14.7" thickBot="1" x14ac:dyDescent="0.6"/>
    <row r="22" spans="2:14" ht="28.8" x14ac:dyDescent="0.55000000000000004">
      <c r="B22" s="4" t="s">
        <v>22</v>
      </c>
      <c r="C22" s="13"/>
      <c r="D22" s="14" t="s">
        <v>0</v>
      </c>
      <c r="E22" s="15" t="s">
        <v>30</v>
      </c>
      <c r="F22" s="15" t="s">
        <v>1</v>
      </c>
      <c r="G22" s="15" t="s">
        <v>27</v>
      </c>
      <c r="H22" s="15" t="s">
        <v>2</v>
      </c>
      <c r="I22" s="22" t="s">
        <v>25</v>
      </c>
    </row>
    <row r="23" spans="2:14" ht="29.1" thickBot="1" x14ac:dyDescent="0.6">
      <c r="B23" s="16"/>
      <c r="C23" s="17" t="s">
        <v>23</v>
      </c>
      <c r="D23" s="18" t="s">
        <v>3</v>
      </c>
      <c r="E23" s="18" t="s">
        <v>4</v>
      </c>
      <c r="F23" s="18" t="s">
        <v>5</v>
      </c>
      <c r="G23" s="18" t="s">
        <v>24</v>
      </c>
      <c r="H23" s="18" t="s">
        <v>6</v>
      </c>
      <c r="I23" s="23" t="s">
        <v>25</v>
      </c>
    </row>
    <row r="24" spans="2:14" x14ac:dyDescent="0.55000000000000004">
      <c r="B24">
        <v>2011</v>
      </c>
      <c r="C24">
        <v>2011</v>
      </c>
      <c r="D24" s="21">
        <v>172.19125504823148</v>
      </c>
      <c r="E24" s="21">
        <v>78.871031768488734</v>
      </c>
      <c r="F24" s="21">
        <v>46.700561286173638</v>
      </c>
      <c r="G24" s="21">
        <v>4.387341993569132</v>
      </c>
      <c r="H24" s="21">
        <v>7.8414528617363342</v>
      </c>
      <c r="I24" s="21">
        <f t="shared" ref="I24:I28" si="0">SUM(D24:H24)</f>
        <v>309.99164295819929</v>
      </c>
    </row>
    <row r="25" spans="2:14" x14ac:dyDescent="0.55000000000000004">
      <c r="B25">
        <v>2012</v>
      </c>
      <c r="C25">
        <v>2012</v>
      </c>
      <c r="D25" s="21">
        <v>209.73337763578272</v>
      </c>
      <c r="E25" s="21">
        <v>86.929220702875398</v>
      </c>
      <c r="F25" s="21">
        <v>43.514131629392963</v>
      </c>
      <c r="G25" s="21">
        <v>4.7138515015974436</v>
      </c>
      <c r="H25" s="21">
        <v>9.7865528434504778</v>
      </c>
      <c r="I25" s="21">
        <f t="shared" si="0"/>
        <v>354.67713431309897</v>
      </c>
      <c r="J25" s="24"/>
    </row>
    <row r="26" spans="2:14" x14ac:dyDescent="0.55000000000000004">
      <c r="B26">
        <v>2013</v>
      </c>
      <c r="C26">
        <v>2013</v>
      </c>
      <c r="D26" s="21">
        <v>242.1122602711157</v>
      </c>
      <c r="E26" s="21">
        <v>88.621534098018756</v>
      </c>
      <c r="F26" s="21">
        <v>54.766716663190827</v>
      </c>
      <c r="G26" s="21">
        <v>5.9690057142857142</v>
      </c>
      <c r="H26" s="21">
        <v>11.41939520333681</v>
      </c>
      <c r="I26" s="21">
        <f t="shared" si="0"/>
        <v>402.88891194994784</v>
      </c>
    </row>
    <row r="27" spans="2:14" x14ac:dyDescent="0.55000000000000004">
      <c r="B27">
        <v>2014</v>
      </c>
      <c r="C27">
        <v>2014</v>
      </c>
      <c r="D27" s="21">
        <v>238.11197515832478</v>
      </c>
      <c r="E27" s="21">
        <v>89.72429074565882</v>
      </c>
      <c r="F27" s="21">
        <v>52.18164625127681</v>
      </c>
      <c r="G27" s="21">
        <v>10.83090631256384</v>
      </c>
      <c r="H27" s="21">
        <v>18.577888621041879</v>
      </c>
      <c r="I27" s="21">
        <f t="shared" si="0"/>
        <v>409.42670708886612</v>
      </c>
    </row>
    <row r="28" spans="2:14" x14ac:dyDescent="0.55000000000000004">
      <c r="B28">
        <v>2015</v>
      </c>
      <c r="C28">
        <v>2015</v>
      </c>
      <c r="D28" s="21">
        <v>210.33851903999997</v>
      </c>
      <c r="E28" s="21">
        <v>81.009227519999996</v>
      </c>
      <c r="F28" s="21">
        <v>45.643253759999993</v>
      </c>
      <c r="G28" s="21">
        <v>15.087720959999999</v>
      </c>
      <c r="H28" s="21">
        <v>13.440660479999998</v>
      </c>
      <c r="I28" s="21">
        <f t="shared" si="0"/>
        <v>365.51938175999999</v>
      </c>
    </row>
    <row r="29" spans="2:14" x14ac:dyDescent="0.55000000000000004">
      <c r="B29">
        <v>2016</v>
      </c>
      <c r="C29">
        <v>2016</v>
      </c>
      <c r="D29" s="21">
        <v>170.89076015444019</v>
      </c>
      <c r="E29" s="21">
        <v>71.024402779922767</v>
      </c>
      <c r="F29" s="21">
        <v>28.8770816988417</v>
      </c>
      <c r="G29" s="21">
        <v>11.137894054054053</v>
      </c>
      <c r="H29" s="21">
        <v>12.758944864864867</v>
      </c>
      <c r="I29" s="21">
        <f t="shared" ref="I29:I39" si="1">SUM(D29:H29)</f>
        <v>294.68908355212363</v>
      </c>
    </row>
    <row r="30" spans="2:14" x14ac:dyDescent="0.55000000000000004">
      <c r="B30">
        <v>2017</v>
      </c>
      <c r="C30">
        <v>2017</v>
      </c>
      <c r="D30" s="21">
        <v>152.36213323222748</v>
      </c>
      <c r="E30" s="21">
        <v>68.888038521327019</v>
      </c>
      <c r="F30" s="21">
        <v>24.303279924170614</v>
      </c>
      <c r="G30" s="21">
        <v>6.2754408341232217</v>
      </c>
      <c r="H30" s="21">
        <v>11.995137213270143</v>
      </c>
      <c r="I30" s="21">
        <f t="shared" si="1"/>
        <v>263.82402972511852</v>
      </c>
    </row>
    <row r="31" spans="2:14" x14ac:dyDescent="0.55000000000000004">
      <c r="B31">
        <v>2018</v>
      </c>
      <c r="C31">
        <v>2018</v>
      </c>
      <c r="D31" s="21">
        <v>152.27856531365313</v>
      </c>
      <c r="E31" s="21">
        <v>71.753829077490764</v>
      </c>
      <c r="F31" s="21">
        <v>31.314898892988928</v>
      </c>
      <c r="G31" s="21">
        <v>5.2346922509225084</v>
      </c>
      <c r="H31" s="21">
        <v>9.5194308487084847</v>
      </c>
      <c r="I31" s="21">
        <f t="shared" si="1"/>
        <v>270.10141638376388</v>
      </c>
    </row>
    <row r="32" spans="2:14" x14ac:dyDescent="0.55000000000000004">
      <c r="B32">
        <v>2019</v>
      </c>
      <c r="C32">
        <v>2019</v>
      </c>
      <c r="D32" s="21">
        <v>177.14729241877259</v>
      </c>
      <c r="E32" s="21">
        <v>72.700640577617321</v>
      </c>
      <c r="F32" s="21">
        <v>32.834744837545131</v>
      </c>
      <c r="G32" s="21">
        <v>5.3828447653429601</v>
      </c>
      <c r="H32" s="21">
        <v>9.9336294584837521</v>
      </c>
      <c r="I32" s="21">
        <f t="shared" si="1"/>
        <v>297.99915205776176</v>
      </c>
    </row>
    <row r="33" spans="2:9" x14ac:dyDescent="0.55000000000000004">
      <c r="B33">
        <v>2020</v>
      </c>
      <c r="C33">
        <v>2020</v>
      </c>
      <c r="D33" s="21">
        <v>174.93449582887703</v>
      </c>
      <c r="E33" s="21">
        <v>64.948589518716574</v>
      </c>
      <c r="F33" s="21">
        <v>25.15607614973262</v>
      </c>
      <c r="G33" s="21">
        <v>8.2576222459893032</v>
      </c>
      <c r="H33" s="21">
        <v>9.4177460945454534</v>
      </c>
      <c r="I33" s="21">
        <f t="shared" si="1"/>
        <v>282.71452983786099</v>
      </c>
    </row>
    <row r="34" spans="2:9" x14ac:dyDescent="0.55000000000000004">
      <c r="B34">
        <v>2021</v>
      </c>
      <c r="C34">
        <v>2021</v>
      </c>
      <c r="D34" s="21">
        <v>164.78824186046512</v>
      </c>
      <c r="E34" s="21">
        <v>70.195646511627928</v>
      </c>
      <c r="F34" s="21">
        <v>29.134705116279061</v>
      </c>
      <c r="G34" s="21">
        <v>8.8927255813953483</v>
      </c>
      <c r="H34" s="21">
        <v>13.37856</v>
      </c>
      <c r="I34" s="21">
        <f t="shared" si="1"/>
        <v>286.3898790697674</v>
      </c>
    </row>
    <row r="35" spans="2:9" x14ac:dyDescent="0.55000000000000004">
      <c r="B35">
        <v>2022</v>
      </c>
      <c r="C35">
        <v>2022</v>
      </c>
      <c r="D35" s="21">
        <v>157.5084945928339</v>
      </c>
      <c r="E35" s="21">
        <v>88.186932117263851</v>
      </c>
      <c r="F35" s="21">
        <v>24.314901889250812</v>
      </c>
      <c r="G35" s="21">
        <v>6.6535880130293155</v>
      </c>
      <c r="H35" s="21">
        <v>19.175987491856681</v>
      </c>
      <c r="I35" s="21">
        <f t="shared" si="1"/>
        <v>295.83990410423456</v>
      </c>
    </row>
    <row r="36" spans="2:9" x14ac:dyDescent="0.55000000000000004">
      <c r="B36">
        <v>2023</v>
      </c>
      <c r="C36">
        <v>2023</v>
      </c>
      <c r="D36" s="21">
        <v>199.75279999999998</v>
      </c>
      <c r="E36" s="21">
        <v>84.955519999999993</v>
      </c>
      <c r="F36" s="21">
        <v>25.841920000000002</v>
      </c>
      <c r="G36" s="21">
        <v>5.7543199999999999</v>
      </c>
      <c r="H36" s="21">
        <v>9.8290400000000009</v>
      </c>
      <c r="I36" s="21">
        <f t="shared" si="1"/>
        <v>326.1336</v>
      </c>
    </row>
    <row r="37" spans="2:9" x14ac:dyDescent="0.55000000000000004">
      <c r="B37">
        <v>2024</v>
      </c>
      <c r="C37">
        <v>2024</v>
      </c>
      <c r="D37" s="21">
        <v>205.70992000000001</v>
      </c>
      <c r="E37" s="21">
        <v>89.746800000000007</v>
      </c>
      <c r="F37" s="21">
        <v>32.68824</v>
      </c>
      <c r="G37" s="21">
        <v>8.8722399999999997</v>
      </c>
      <c r="H37" s="21">
        <v>11.31104</v>
      </c>
      <c r="I37" s="21">
        <f t="shared" si="1"/>
        <v>348.32823999999999</v>
      </c>
    </row>
    <row r="38" spans="2:9" x14ac:dyDescent="0.55000000000000004">
      <c r="B38">
        <v>2025</v>
      </c>
      <c r="C38">
        <v>2025</v>
      </c>
      <c r="D38" s="21">
        <v>185.25</v>
      </c>
      <c r="E38" s="21">
        <v>87.014719999999997</v>
      </c>
      <c r="F38" s="21">
        <v>31.716879999999996</v>
      </c>
      <c r="G38" s="21">
        <v>7.5129599999999996</v>
      </c>
      <c r="H38" s="21">
        <v>10.472799999999999</v>
      </c>
      <c r="I38" s="21">
        <f t="shared" si="1"/>
        <v>321.96736000000004</v>
      </c>
    </row>
    <row r="39" spans="2:9" x14ac:dyDescent="0.55000000000000004">
      <c r="B39">
        <v>2026</v>
      </c>
      <c r="C39">
        <v>2026</v>
      </c>
      <c r="D39" s="21">
        <v>169.08320000000001</v>
      </c>
      <c r="E39" s="21">
        <v>84.401200000000003</v>
      </c>
      <c r="F39" s="21">
        <v>31.417360000000002</v>
      </c>
      <c r="G39" s="21">
        <v>7.5503999999999998</v>
      </c>
      <c r="H39" s="21">
        <v>11.239279999999999</v>
      </c>
      <c r="I39" s="21">
        <f t="shared" si="1"/>
        <v>303.69144</v>
      </c>
    </row>
    <row r="40" spans="2:9" x14ac:dyDescent="0.55000000000000004">
      <c r="B40">
        <v>2027</v>
      </c>
      <c r="C40">
        <v>2027</v>
      </c>
      <c r="D40" s="21">
        <v>163.33199999999999</v>
      </c>
      <c r="E40" s="21">
        <v>85.508799999999994</v>
      </c>
      <c r="F40" s="21">
        <v>31.776160000000001</v>
      </c>
      <c r="G40" s="21">
        <v>8.1847999999999992</v>
      </c>
      <c r="H40" s="21">
        <v>8.3782399999999999</v>
      </c>
      <c r="I40" s="21">
        <f t="shared" ref="I40:I41" si="2">SUM(D40:H40)</f>
        <v>297.18</v>
      </c>
    </row>
    <row r="41" spans="2:9" x14ac:dyDescent="0.55000000000000004">
      <c r="B41">
        <v>2028</v>
      </c>
      <c r="C41">
        <v>2028</v>
      </c>
      <c r="D41" s="21">
        <v>159.68472</v>
      </c>
      <c r="E41" s="21">
        <v>83.054400000000015</v>
      </c>
      <c r="F41" s="21">
        <v>32.067360000000001</v>
      </c>
      <c r="G41" s="21">
        <v>7.8624000000000001</v>
      </c>
      <c r="H41" s="21">
        <v>6.7995199999999993</v>
      </c>
      <c r="I41" s="21">
        <f t="shared" si="2"/>
        <v>289.46839999999997</v>
      </c>
    </row>
    <row r="65" spans="2:14" s="25" customFormat="1" x14ac:dyDescent="0.55000000000000004">
      <c r="B65"/>
      <c r="C65"/>
      <c r="D65"/>
      <c r="E65"/>
      <c r="F65"/>
      <c r="G65"/>
      <c r="H65"/>
      <c r="I65"/>
      <c r="J65"/>
      <c r="K65"/>
      <c r="L65"/>
      <c r="M65"/>
      <c r="N65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5" zoomScaleNormal="55" workbookViewId="0">
      <selection activeCell="I69" sqref="I69"/>
    </sheetView>
  </sheetViews>
  <sheetFormatPr baseColWidth="10" defaultColWidth="11.41796875" defaultRowHeight="14.4" x14ac:dyDescent="0.55000000000000004"/>
  <cols>
    <col min="1" max="16384" width="11.41796875" style="2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5" zoomScaleNormal="55" workbookViewId="0">
      <selection activeCell="AH54" sqref="AH54"/>
    </sheetView>
  </sheetViews>
  <sheetFormatPr baseColWidth="10" defaultColWidth="11.41796875" defaultRowHeight="14.4" x14ac:dyDescent="0.55000000000000004"/>
  <cols>
    <col min="1" max="16384" width="11.41796875" style="20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398676-2785-4B80-AD41-3D75A095A4FA}">
  <ds:schemaRefs>
    <ds:schemaRef ds:uri="http://schemas.openxmlformats.org/package/2006/metadata/core-properties"/>
    <ds:schemaRef ds:uri="2ae5ca6d-bcb8-4ec0-a8a7-29506e365b54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c74d52cd-2ee0-4c46-a9b5-7f4054c7c5b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48BC9A6-6B26-4604-912B-A41371302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674F09-6ACA-4421-933D-C3D067AFB3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Øystein Leiknes</cp:lastModifiedBy>
  <cp:lastPrinted>2015-09-29T13:43:07Z</cp:lastPrinted>
  <dcterms:created xsi:type="dcterms:W3CDTF">2015-01-10T17:43:29Z</dcterms:created>
  <dcterms:modified xsi:type="dcterms:W3CDTF">2024-05-14T11:02:13Z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