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Revidert NB 2025 mai/"/>
    </mc:Choice>
  </mc:AlternateContent>
  <xr:revisionPtr revIDLastSave="11" documentId="13_ncr:1_{8B989AF0-0209-477E-B641-31B981AF13AF}" xr6:coauthVersionLast="47" xr6:coauthVersionMax="47" xr10:uidLastSave="{4CFF37F8-1FCF-42CC-888B-3A884F8E3E90}"/>
  <bookViews>
    <workbookView xWindow="23520" yWindow="885" windowWidth="23205" windowHeight="16335" xr2:uid="{00000000-000D-0000-FFFF-FFFF00000000}"/>
  </bookViews>
  <sheets>
    <sheet name="Fig-data" sheetId="4" r:id="rId1"/>
    <sheet name="Fig_norsk" sheetId="2" r:id="rId2"/>
    <sheet name="Fig_engels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I25" i="4"/>
  <c r="I26" i="4"/>
  <c r="I27" i="4"/>
  <c r="I28" i="4"/>
  <c r="I41" i="4"/>
  <c r="I29" i="4"/>
  <c r="I40" i="4"/>
  <c r="I30" i="4"/>
  <c r="I31" i="4"/>
  <c r="I32" i="4"/>
  <c r="I33" i="4"/>
  <c r="I34" i="4"/>
  <c r="I35" i="4"/>
  <c r="I36" i="4"/>
  <c r="I37" i="4"/>
  <c r="I38" i="4"/>
  <c r="I39" i="4"/>
</calcChain>
</file>

<file path=xl/sharedStrings.xml><?xml version="1.0" encoding="utf-8"?>
<sst xmlns="http://schemas.openxmlformats.org/spreadsheetml/2006/main" count="38" uniqueCount="37">
  <si>
    <t>Investeringer</t>
  </si>
  <si>
    <t>Leting</t>
  </si>
  <si>
    <t>Øvrige kostnader</t>
  </si>
  <si>
    <t>Investments</t>
  </si>
  <si>
    <t>Operating costs</t>
  </si>
  <si>
    <t>Exploration costs</t>
  </si>
  <si>
    <t>Other costs</t>
  </si>
  <si>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</si>
  <si>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</si>
  <si>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</si>
  <si>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</si>
  <si>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</si>
  <si>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</si>
  <si>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</si>
  <si>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</si>
  <si>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</si>
  <si>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</si>
  <si>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</si>
  <si>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</si>
  <si>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</si>
  <si>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</si>
  <si>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</si>
  <si>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</si>
  <si>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</si>
  <si>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Disposal and cessation</t>
  </si>
  <si>
    <t>Total</t>
  </si>
  <si>
    <t>Beskrivelse:</t>
  </si>
  <si>
    <t>Nedsteng. og sluttdisp.</t>
  </si>
  <si>
    <t>Totalkostnader fordelt på kategori</t>
  </si>
  <si>
    <t>Overall costs by category</t>
  </si>
  <si>
    <t>Driftskostnader</t>
  </si>
  <si>
    <t>Sokkeldirektoratet</t>
  </si>
  <si>
    <t>Norwegian Offshore Directorate</t>
  </si>
  <si>
    <t>Milliarder NOK (2025)</t>
  </si>
  <si>
    <t>Billion NOK (2025)</t>
  </si>
  <si>
    <t>Historiske tall for 2012-2023 og prognose for 2024-2029</t>
  </si>
  <si>
    <t>Historical figures for 2012-2023 and forecast for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</si>
</sst>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969696"/>
      </left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thin">
        <color rgb="FF969696"/>
      </left>
      <right style="medium">
        <color rgb="FF969696"/>
      </right>
      <top/>
      <bottom style="medium">
        <color rgb="FF969696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0" borderId="0" xfId="0" applyFont="1"/>
    <xf numFmtId="0" fontId="1" fillId="2" borderId="5" xfId="0" applyFont="1" applyFill="1" applyBorder="1"/>
    <xf numFmtId="0" fontId="3" fillId="2" borderId="8" xfId="0" applyFont="1" applyFill="1" applyBorder="1"/>
    <xf numFmtId="0" fontId="4" fillId="0" borderId="0" xfId="0" applyFont="1"/>
    <xf numFmtId="0" fontId="5" fillId="0" borderId="0" xfId="0" applyFont="1"/>
    <xf numFmtId="0" fontId="1" fillId="2" borderId="11" xfId="0" applyFont="1" applyFill="1" applyBorder="1"/>
    <xf numFmtId="0" fontId="3" fillId="2" borderId="15" xfId="0" applyFont="1" applyFill="1" applyBorder="1"/>
    <xf numFmtId="0" fontId="1" fillId="2" borderId="15" xfId="0" applyFont="1" applyFill="1" applyBorder="1"/>
    <xf numFmtId="0" fontId="1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22" xfId="0" applyFont="1" applyBorder="1"/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3" fillId="0" borderId="27" xfId="0" applyFont="1" applyBorder="1" applyAlignment="1">
      <alignment wrapText="1"/>
    </xf>
    <xf numFmtId="0" fontId="1" fillId="2" borderId="32" xfId="0" applyFont="1" applyFill="1" applyBorder="1" applyAlignment="1">
      <alignment vertical="center"/>
    </xf>
    <xf numFmtId="0" fontId="0" fillId="3" borderId="0" xfId="0" applyFill="1"/>
    <xf numFmtId="3" fontId="0" fillId="0" borderId="0" xfId="0" applyNumberFormat="1"/>
    <xf numFmtId="0" fontId="1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6" xfId="0" applyFont="1" applyBorder="1"/>
    <xf numFmtId="0" fontId="1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0" fillId="0" borderId="31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060312024356"/>
          <c:y val="5.0925925925925923E-2"/>
          <c:w val="0.8670138413242009"/>
          <c:h val="0.78014963107638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Investeringer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'Fig-data'!$D$24:$D$41</c:f>
              <c:numCache>
                <c:formatCode>#,##0</c:formatCode>
                <c:ptCount val="18"/>
                <c:pt idx="0">
                  <c:v>213.50404715654949</c:v>
                </c:pt>
                <c:pt idx="1">
                  <c:v>246.46505013555779</c:v>
                </c:pt>
                <c:pt idx="2">
                  <c:v>242.39284631664958</c:v>
                </c:pt>
                <c:pt idx="3">
                  <c:v>214.12006803199995</c:v>
                </c:pt>
                <c:pt idx="4">
                  <c:v>173.96310175289574</c:v>
                </c:pt>
                <c:pt idx="5">
                  <c:v>155.10135985592416</c:v>
                </c:pt>
                <c:pt idx="6">
                  <c:v>155.01628952029517</c:v>
                </c:pt>
                <c:pt idx="7">
                  <c:v>180.33211642599278</c:v>
                </c:pt>
                <c:pt idx="8">
                  <c:v>177.98048397860958</c:v>
                </c:pt>
                <c:pt idx="9">
                  <c:v>167.7508699741602</c:v>
                </c:pt>
                <c:pt idx="10">
                  <c:v>160.38717207817584</c:v>
                </c:pt>
                <c:pt idx="11">
                  <c:v>200.22087703703701</c:v>
                </c:pt>
                <c:pt idx="12">
                  <c:v>225.40082499999997</c:v>
                </c:pt>
                <c:pt idx="13">
                  <c:v>231.70968599999995</c:v>
                </c:pt>
                <c:pt idx="14">
                  <c:v>196.77319999999997</c:v>
                </c:pt>
                <c:pt idx="15">
                  <c:v>178.32109099999997</c:v>
                </c:pt>
                <c:pt idx="16">
                  <c:v>171.22760199999999</c:v>
                </c:pt>
                <c:pt idx="17">
                  <c:v>170.79318099999995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D-4542-81F2-9EF1C8263139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Driftskostnader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88.492068575079841</c:v>
                </c:pt>
                <c:pt idx="1">
                  <c:v>90.214807049009366</c:v>
                </c:pt>
                <c:pt idx="2">
                  <c:v>91.337389491317637</c:v>
                </c:pt>
                <c:pt idx="3">
                  <c:v>82.369598375999999</c:v>
                </c:pt>
                <c:pt idx="4">
                  <c:v>72.301307552123532</c:v>
                </c:pt>
                <c:pt idx="5">
                  <c:v>70.126534892890973</c:v>
                </c:pt>
                <c:pt idx="6">
                  <c:v>73.043847763837618</c:v>
                </c:pt>
                <c:pt idx="7">
                  <c:v>74.007681415162423</c:v>
                </c:pt>
                <c:pt idx="8">
                  <c:v>66.116260919786072</c:v>
                </c:pt>
                <c:pt idx="9">
                  <c:v>71.457651576227391</c:v>
                </c:pt>
                <c:pt idx="10">
                  <c:v>90.290829250814326</c:v>
                </c:pt>
                <c:pt idx="11">
                  <c:v>86.903186820987642</c:v>
                </c:pt>
                <c:pt idx="12">
                  <c:v>88.759501999999998</c:v>
                </c:pt>
                <c:pt idx="13">
                  <c:v>96.729021999999986</c:v>
                </c:pt>
                <c:pt idx="14">
                  <c:v>95.279924999999977</c:v>
                </c:pt>
                <c:pt idx="15">
                  <c:v>93.977688999999984</c:v>
                </c:pt>
                <c:pt idx="16">
                  <c:v>95.256303999999986</c:v>
                </c:pt>
                <c:pt idx="17">
                  <c:v>93.408730999999989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E-4107-8898-43476245E0CF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Leting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44.296445878594241</c:v>
                </c:pt>
                <c:pt idx="1">
                  <c:v>55.751334331595402</c:v>
                </c:pt>
                <c:pt idx="2">
                  <c:v>53.119788502553618</c:v>
                </c:pt>
                <c:pt idx="3">
                  <c:v>46.463846207999985</c:v>
                </c:pt>
                <c:pt idx="4">
                  <c:v>29.396245281853279</c:v>
                </c:pt>
                <c:pt idx="5">
                  <c:v>24.740213891943124</c:v>
                </c:pt>
                <c:pt idx="6">
                  <c:v>31.877890516605159</c:v>
                </c:pt>
                <c:pt idx="7">
                  <c:v>33.425060851985549</c:v>
                </c:pt>
                <c:pt idx="8">
                  <c:v>25.608342024955434</c:v>
                </c:pt>
                <c:pt idx="9">
                  <c:v>29.65850035486649</c:v>
                </c:pt>
                <c:pt idx="10">
                  <c:v>24.752044801302926</c:v>
                </c:pt>
                <c:pt idx="11">
                  <c:v>25.298636197530861</c:v>
                </c:pt>
                <c:pt idx="12">
                  <c:v>32.395687999999993</c:v>
                </c:pt>
                <c:pt idx="13">
                  <c:v>32.420335999999999</c:v>
                </c:pt>
                <c:pt idx="14">
                  <c:v>32.414173999999996</c:v>
                </c:pt>
                <c:pt idx="15">
                  <c:v>32.558980999999996</c:v>
                </c:pt>
                <c:pt idx="16">
                  <c:v>32.577466999999992</c:v>
                </c:pt>
                <c:pt idx="17">
                  <c:v>32.724328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9E-4107-8898-43476245E0CF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Nedsteng. og sluttdisp.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4.7985989861554836</c:v>
                </c:pt>
                <c:pt idx="1">
                  <c:v>6.076318857142855</c:v>
                </c:pt>
                <c:pt idx="2">
                  <c:v>11.02562862512768</c:v>
                </c:pt>
                <c:pt idx="3">
                  <c:v>15.358973967999997</c:v>
                </c:pt>
                <c:pt idx="4">
                  <c:v>11.33813551351351</c:v>
                </c:pt>
                <c:pt idx="5">
                  <c:v>6.3882631886255901</c:v>
                </c:pt>
                <c:pt idx="6">
                  <c:v>5.3288036162361614</c:v>
                </c:pt>
                <c:pt idx="7">
                  <c:v>5.4796196750902526</c:v>
                </c:pt>
                <c:pt idx="8">
                  <c:v>8.406081040998215</c:v>
                </c:pt>
                <c:pt idx="9">
                  <c:v>9.052602515073211</c:v>
                </c:pt>
                <c:pt idx="10">
                  <c:v>6.7732088469055354</c:v>
                </c:pt>
                <c:pt idx="11">
                  <c:v>5.5084032530864189</c:v>
                </c:pt>
                <c:pt idx="12">
                  <c:v>9.3754829999999991</c:v>
                </c:pt>
                <c:pt idx="13">
                  <c:v>8.8280919999999981</c:v>
                </c:pt>
                <c:pt idx="14">
                  <c:v>12.899119999999996</c:v>
                </c:pt>
                <c:pt idx="15">
                  <c:v>8.7356619999999978</c:v>
                </c:pt>
                <c:pt idx="16">
                  <c:v>7.0513819999999985</c:v>
                </c:pt>
                <c:pt idx="17">
                  <c:v>9.803741999999998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9E-4107-8898-43476245E0CF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Øvrige kostnader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9.9624993567625122</c:v>
                </c:pt>
                <c:pt idx="1">
                  <c:v>11.624697601668402</c:v>
                </c:pt>
                <c:pt idx="2">
                  <c:v>18.911889242083753</c:v>
                </c:pt>
                <c:pt idx="3">
                  <c:v>13.682301983999997</c:v>
                </c:pt>
                <c:pt idx="4">
                  <c:v>12.988330216216214</c:v>
                </c:pt>
                <c:pt idx="5">
                  <c:v>12.21079052890995</c:v>
                </c:pt>
                <c:pt idx="6">
                  <c:v>9.6905749372693712</c:v>
                </c:pt>
                <c:pt idx="7">
                  <c:v>10.112220173285197</c:v>
                </c:pt>
                <c:pt idx="8">
                  <c:v>9.5870620544242406</c:v>
                </c:pt>
                <c:pt idx="9">
                  <c:v>13.620266838931954</c:v>
                </c:pt>
                <c:pt idx="10">
                  <c:v>19.520740970684042</c:v>
                </c:pt>
                <c:pt idx="11">
                  <c:v>8.9227027901234557</c:v>
                </c:pt>
                <c:pt idx="12">
                  <c:v>12.282919999999999</c:v>
                </c:pt>
                <c:pt idx="13">
                  <c:v>12.758420999999998</c:v>
                </c:pt>
                <c:pt idx="14">
                  <c:v>11.434617999999999</c:v>
                </c:pt>
                <c:pt idx="15">
                  <c:v>10.974521999999997</c:v>
                </c:pt>
                <c:pt idx="16">
                  <c:v>9.1937040000000003</c:v>
                </c:pt>
                <c:pt idx="17">
                  <c:v>7.1725679999999992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9E-4107-8898-43476245E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9080416"/>
        <c:axId val="319077672"/>
      </c:barChart>
      <c:catAx>
        <c:axId val="31908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77672"/>
        <c:crosses val="autoZero"/>
        <c:auto val="1"/>
        <c:lblAlgn val="ctr"/>
        <c:lblOffset val="100"/>
        <c:noMultiLvlLbl val="0"/>
      </c:catAx>
      <c:valAx>
        <c:axId val="31907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2.7686310882800658E-2"/>
              <c:y val="0.30434060329861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9387366818879"/>
          <c:y val="0.90176345486111109"/>
          <c:w val="0.72970300608827998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060312024356"/>
          <c:y val="5.0925925925925923E-2"/>
          <c:w val="0.8670138413242009"/>
          <c:h val="0.77325944010416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Investments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213.50404715654949</c:v>
                </c:pt>
                <c:pt idx="1">
                  <c:v>246.46505013555779</c:v>
                </c:pt>
                <c:pt idx="2">
                  <c:v>242.39284631664958</c:v>
                </c:pt>
                <c:pt idx="3">
                  <c:v>214.12006803199995</c:v>
                </c:pt>
                <c:pt idx="4">
                  <c:v>173.96310175289574</c:v>
                </c:pt>
                <c:pt idx="5">
                  <c:v>155.10135985592416</c:v>
                </c:pt>
                <c:pt idx="6">
                  <c:v>155.01628952029517</c:v>
                </c:pt>
                <c:pt idx="7">
                  <c:v>180.33211642599278</c:v>
                </c:pt>
                <c:pt idx="8">
                  <c:v>177.98048397860958</c:v>
                </c:pt>
                <c:pt idx="9">
                  <c:v>167.7508699741602</c:v>
                </c:pt>
                <c:pt idx="10">
                  <c:v>160.38717207817584</c:v>
                </c:pt>
                <c:pt idx="11">
                  <c:v>200.22087703703701</c:v>
                </c:pt>
                <c:pt idx="12">
                  <c:v>225.40082499999997</c:v>
                </c:pt>
                <c:pt idx="13">
                  <c:v>231.70968599999995</c:v>
                </c:pt>
                <c:pt idx="14">
                  <c:v>196.77319999999997</c:v>
                </c:pt>
                <c:pt idx="15">
                  <c:v>178.32109099999997</c:v>
                </c:pt>
                <c:pt idx="16">
                  <c:v>171.22760199999999</c:v>
                </c:pt>
                <c:pt idx="17">
                  <c:v>170.79318099999995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0-4B85-BB53-5DA3D0DA3193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Operating costs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88.492068575079841</c:v>
                </c:pt>
                <c:pt idx="1">
                  <c:v>90.214807049009366</c:v>
                </c:pt>
                <c:pt idx="2">
                  <c:v>91.337389491317637</c:v>
                </c:pt>
                <c:pt idx="3">
                  <c:v>82.369598375999999</c:v>
                </c:pt>
                <c:pt idx="4">
                  <c:v>72.301307552123532</c:v>
                </c:pt>
                <c:pt idx="5">
                  <c:v>70.126534892890973</c:v>
                </c:pt>
                <c:pt idx="6">
                  <c:v>73.043847763837618</c:v>
                </c:pt>
                <c:pt idx="7">
                  <c:v>74.007681415162423</c:v>
                </c:pt>
                <c:pt idx="8">
                  <c:v>66.116260919786072</c:v>
                </c:pt>
                <c:pt idx="9">
                  <c:v>71.457651576227391</c:v>
                </c:pt>
                <c:pt idx="10">
                  <c:v>90.290829250814326</c:v>
                </c:pt>
                <c:pt idx="11">
                  <c:v>86.903186820987642</c:v>
                </c:pt>
                <c:pt idx="12">
                  <c:v>88.759501999999998</c:v>
                </c:pt>
                <c:pt idx="13">
                  <c:v>96.729021999999986</c:v>
                </c:pt>
                <c:pt idx="14">
                  <c:v>95.279924999999977</c:v>
                </c:pt>
                <c:pt idx="15">
                  <c:v>93.977688999999984</c:v>
                </c:pt>
                <c:pt idx="16">
                  <c:v>95.256303999999986</c:v>
                </c:pt>
                <c:pt idx="17">
                  <c:v>93.408730999999989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0-4B85-BB53-5DA3D0DA3193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Exploration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44.296445878594241</c:v>
                </c:pt>
                <c:pt idx="1">
                  <c:v>55.751334331595402</c:v>
                </c:pt>
                <c:pt idx="2">
                  <c:v>53.119788502553618</c:v>
                </c:pt>
                <c:pt idx="3">
                  <c:v>46.463846207999985</c:v>
                </c:pt>
                <c:pt idx="4">
                  <c:v>29.396245281853279</c:v>
                </c:pt>
                <c:pt idx="5">
                  <c:v>24.740213891943124</c:v>
                </c:pt>
                <c:pt idx="6">
                  <c:v>31.877890516605159</c:v>
                </c:pt>
                <c:pt idx="7">
                  <c:v>33.425060851985549</c:v>
                </c:pt>
                <c:pt idx="8">
                  <c:v>25.608342024955434</c:v>
                </c:pt>
                <c:pt idx="9">
                  <c:v>29.65850035486649</c:v>
                </c:pt>
                <c:pt idx="10">
                  <c:v>24.752044801302926</c:v>
                </c:pt>
                <c:pt idx="11">
                  <c:v>25.298636197530861</c:v>
                </c:pt>
                <c:pt idx="12">
                  <c:v>32.395687999999993</c:v>
                </c:pt>
                <c:pt idx="13">
                  <c:v>32.420335999999999</c:v>
                </c:pt>
                <c:pt idx="14">
                  <c:v>32.414173999999996</c:v>
                </c:pt>
                <c:pt idx="15">
                  <c:v>32.558980999999996</c:v>
                </c:pt>
                <c:pt idx="16">
                  <c:v>32.577466999999992</c:v>
                </c:pt>
                <c:pt idx="17">
                  <c:v>32.724328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0-4B85-BB53-5DA3D0DA3193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Disposal and cessation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4.7985989861554836</c:v>
                </c:pt>
                <c:pt idx="1">
                  <c:v>6.076318857142855</c:v>
                </c:pt>
                <c:pt idx="2">
                  <c:v>11.02562862512768</c:v>
                </c:pt>
                <c:pt idx="3">
                  <c:v>15.358973967999997</c:v>
                </c:pt>
                <c:pt idx="4">
                  <c:v>11.33813551351351</c:v>
                </c:pt>
                <c:pt idx="5">
                  <c:v>6.3882631886255901</c:v>
                </c:pt>
                <c:pt idx="6">
                  <c:v>5.3288036162361614</c:v>
                </c:pt>
                <c:pt idx="7">
                  <c:v>5.4796196750902526</c:v>
                </c:pt>
                <c:pt idx="8">
                  <c:v>8.406081040998215</c:v>
                </c:pt>
                <c:pt idx="9">
                  <c:v>9.052602515073211</c:v>
                </c:pt>
                <c:pt idx="10">
                  <c:v>6.7732088469055354</c:v>
                </c:pt>
                <c:pt idx="11">
                  <c:v>5.5084032530864189</c:v>
                </c:pt>
                <c:pt idx="12">
                  <c:v>9.3754829999999991</c:v>
                </c:pt>
                <c:pt idx="13">
                  <c:v>8.8280919999999981</c:v>
                </c:pt>
                <c:pt idx="14">
                  <c:v>12.899119999999996</c:v>
                </c:pt>
                <c:pt idx="15">
                  <c:v>8.7356619999999978</c:v>
                </c:pt>
                <c:pt idx="16">
                  <c:v>7.0513819999999985</c:v>
                </c:pt>
                <c:pt idx="17">
                  <c:v>9.803741999999998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F0-4B85-BB53-5DA3D0DA3193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Other costs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9.9624993567625122</c:v>
                </c:pt>
                <c:pt idx="1">
                  <c:v>11.624697601668402</c:v>
                </c:pt>
                <c:pt idx="2">
                  <c:v>18.911889242083753</c:v>
                </c:pt>
                <c:pt idx="3">
                  <c:v>13.682301983999997</c:v>
                </c:pt>
                <c:pt idx="4">
                  <c:v>12.988330216216214</c:v>
                </c:pt>
                <c:pt idx="5">
                  <c:v>12.21079052890995</c:v>
                </c:pt>
                <c:pt idx="6">
                  <c:v>9.6905749372693712</c:v>
                </c:pt>
                <c:pt idx="7">
                  <c:v>10.112220173285197</c:v>
                </c:pt>
                <c:pt idx="8">
                  <c:v>9.5870620544242406</c:v>
                </c:pt>
                <c:pt idx="9">
                  <c:v>13.620266838931954</c:v>
                </c:pt>
                <c:pt idx="10">
                  <c:v>19.520740970684042</c:v>
                </c:pt>
                <c:pt idx="11">
                  <c:v>8.9227027901234557</c:v>
                </c:pt>
                <c:pt idx="12">
                  <c:v>12.282919999999999</c:v>
                </c:pt>
                <c:pt idx="13">
                  <c:v>12.758420999999998</c:v>
                </c:pt>
                <c:pt idx="14">
                  <c:v>11.434617999999999</c:v>
                </c:pt>
                <c:pt idx="15">
                  <c:v>10.974521999999997</c:v>
                </c:pt>
                <c:pt idx="16">
                  <c:v>9.1937040000000003</c:v>
                </c:pt>
                <c:pt idx="17">
                  <c:v>7.1725679999999992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F0-4B85-BB53-5DA3D0DA3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9080024"/>
        <c:axId val="319083552"/>
      </c:barChart>
      <c:catAx>
        <c:axId val="31908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3552"/>
        <c:crosses val="autoZero"/>
        <c:auto val="1"/>
        <c:lblAlgn val="ctr"/>
        <c:lblOffset val="100"/>
        <c:noMultiLvlLbl val="0"/>
      </c:catAx>
      <c:valAx>
        <c:axId val="31908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2.7686310882800658E-2"/>
              <c:y val="0.30434060329861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9387366818873"/>
          <c:y val="0.91692187499999978"/>
          <c:w val="0.7637980878995434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633413</xdr:colOff>
      <xdr:row>2</xdr:row>
      <xdr:rowOff>152400</xdr:rowOff>
    </xdr:from>
    <xdr:to>
      <xdr:col>28</xdr:col>
      <xdr:colOff>321413</xdr:colOff>
      <xdr:row>51</xdr:row>
      <xdr:rowOff>33900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133350</xdr:rowOff>
    </xdr:from>
    <xdr:to>
      <xdr:col>28</xdr:col>
      <xdr:colOff>230925</xdr:colOff>
      <xdr:row>51</xdr:row>
      <xdr:rowOff>14850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topLeftCell="A15" workbookViewId="0">
      <selection activeCell="D24" sqref="D24:H41"/>
    </sheetView>
  </sheetViews>
  <sheetFormatPr baseColWidth="10" defaultColWidth="10.7109375" defaultRowHeight="15" x14ac:dyDescent="0.25"/>
  <cols>
    <col min="1" max="1" width="6" customWidth="1"/>
    <col min="2" max="2" width="34.140625" customWidth="1"/>
    <col min="3" max="3" width="13.42578125" customWidth="1"/>
    <col min="4" max="4" width="15.42578125" customWidth="1"/>
    <col min="5" max="8" width="15.5703125" customWidth="1"/>
  </cols>
  <sheetData>
    <row r="1" spans="1:14" ht="15.75" thickBot="1" x14ac:dyDescent="0.3">
      <c r="A1" t="s">
        <v>7</v>
      </c>
    </row>
    <row r="2" spans="1:14" ht="15.75" thickBot="1" x14ac:dyDescent="0.3">
      <c r="B2" s="1" t="s">
        <v>8</v>
      </c>
      <c r="C2" s="2"/>
      <c r="D2" s="19" t="s">
        <v>26</v>
      </c>
      <c r="E2" s="29"/>
      <c r="F2" s="30"/>
      <c r="G2" s="30"/>
      <c r="H2" s="30"/>
      <c r="I2" s="30"/>
      <c r="J2" s="30"/>
      <c r="K2" s="30"/>
      <c r="L2" s="30"/>
      <c r="M2" s="30"/>
      <c r="N2" s="31"/>
    </row>
    <row r="3" spans="1:14" ht="15.7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B4" s="4" t="s">
        <v>9</v>
      </c>
      <c r="C4" s="32" t="s">
        <v>28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ht="15.75" thickBot="1" x14ac:dyDescent="0.3">
      <c r="B5" s="5" t="s">
        <v>10</v>
      </c>
      <c r="C5" s="34" t="s">
        <v>29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4" ht="15.75" thickBot="1" x14ac:dyDescent="0.3">
      <c r="B6" s="3"/>
      <c r="D6" s="6"/>
      <c r="F6" s="7"/>
    </row>
    <row r="7" spans="1:14" ht="15.75" thickBot="1" x14ac:dyDescent="0.3">
      <c r="B7" s="8" t="s">
        <v>11</v>
      </c>
      <c r="E7" s="6"/>
      <c r="G7" s="7"/>
    </row>
    <row r="8" spans="1:14" x14ac:dyDescent="0.25">
      <c r="B8" s="4" t="s">
        <v>12</v>
      </c>
      <c r="C8" s="36"/>
      <c r="D8" s="37"/>
      <c r="E8" s="37"/>
      <c r="F8" s="38"/>
      <c r="G8" s="7"/>
    </row>
    <row r="9" spans="1:14" x14ac:dyDescent="0.25">
      <c r="B9" s="9" t="s">
        <v>13</v>
      </c>
      <c r="C9" s="39"/>
      <c r="D9" s="40"/>
      <c r="E9" s="40"/>
      <c r="F9" s="41"/>
    </row>
    <row r="10" spans="1:14" x14ac:dyDescent="0.25">
      <c r="B10" s="10" t="s">
        <v>14</v>
      </c>
      <c r="C10" s="26" t="s">
        <v>33</v>
      </c>
      <c r="D10" s="27"/>
      <c r="E10" s="27"/>
      <c r="F10" s="28"/>
      <c r="G10" s="7"/>
    </row>
    <row r="11" spans="1:14" x14ac:dyDescent="0.25">
      <c r="B11" s="9" t="s">
        <v>15</v>
      </c>
      <c r="C11" s="45" t="s">
        <v>34</v>
      </c>
      <c r="D11" s="46"/>
      <c r="E11" s="46"/>
      <c r="F11" s="47"/>
      <c r="G11" s="7"/>
    </row>
    <row r="12" spans="1:14" x14ac:dyDescent="0.25">
      <c r="B12" s="10" t="s">
        <v>16</v>
      </c>
      <c r="C12" s="26"/>
      <c r="D12" s="27"/>
      <c r="E12" s="27"/>
      <c r="F12" s="28"/>
      <c r="G12" s="7"/>
    </row>
    <row r="13" spans="1:14" ht="15.75" thickBot="1" x14ac:dyDescent="0.3">
      <c r="B13" s="5" t="s">
        <v>17</v>
      </c>
      <c r="C13" s="48"/>
      <c r="D13" s="49"/>
      <c r="E13" s="49"/>
      <c r="F13" s="50"/>
      <c r="G13" s="7"/>
    </row>
    <row r="14" spans="1:14" ht="15.75" thickBot="1" x14ac:dyDescent="0.3">
      <c r="B14" s="3"/>
      <c r="E14" s="6"/>
      <c r="G14" s="7"/>
    </row>
    <row r="15" spans="1:14" x14ac:dyDescent="0.25">
      <c r="B15" s="4" t="s">
        <v>18</v>
      </c>
      <c r="C15" s="51" t="s">
        <v>31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</row>
    <row r="16" spans="1:14" ht="15.75" thickBot="1" x14ac:dyDescent="0.3">
      <c r="B16" s="5" t="s">
        <v>19</v>
      </c>
      <c r="C16" s="42" t="s">
        <v>32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</row>
    <row r="17" spans="2:14" ht="15.75" thickBot="1" x14ac:dyDescent="0.3">
      <c r="B17" s="3"/>
    </row>
    <row r="18" spans="2:14" x14ac:dyDescent="0.25">
      <c r="B18" s="11" t="s">
        <v>20</v>
      </c>
      <c r="C18" s="51" t="s">
        <v>35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3"/>
    </row>
    <row r="19" spans="2:14" ht="15.75" thickBot="1" x14ac:dyDescent="0.3">
      <c r="B19" s="12" t="s">
        <v>21</v>
      </c>
      <c r="C19" s="42" t="s">
        <v>36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4"/>
    </row>
    <row r="20" spans="2:14" x14ac:dyDescent="0.25">
      <c r="B20" s="3"/>
      <c r="E20" s="6"/>
      <c r="G20" s="7"/>
    </row>
    <row r="21" spans="2:14" ht="15.75" thickBot="1" x14ac:dyDescent="0.3"/>
    <row r="22" spans="2:14" ht="30" x14ac:dyDescent="0.25">
      <c r="B22" s="4" t="s">
        <v>22</v>
      </c>
      <c r="C22" s="13"/>
      <c r="D22" s="14" t="s">
        <v>0</v>
      </c>
      <c r="E22" s="15" t="s">
        <v>30</v>
      </c>
      <c r="F22" s="15" t="s">
        <v>1</v>
      </c>
      <c r="G22" s="15" t="s">
        <v>27</v>
      </c>
      <c r="H22" s="15" t="s">
        <v>2</v>
      </c>
      <c r="I22" s="22" t="s">
        <v>25</v>
      </c>
    </row>
    <row r="23" spans="2:14" ht="30.75" thickBot="1" x14ac:dyDescent="0.3">
      <c r="B23" s="16"/>
      <c r="C23" s="17" t="s">
        <v>23</v>
      </c>
      <c r="D23" s="18" t="s">
        <v>3</v>
      </c>
      <c r="E23" s="18" t="s">
        <v>4</v>
      </c>
      <c r="F23" s="18" t="s">
        <v>5</v>
      </c>
      <c r="G23" s="18" t="s">
        <v>24</v>
      </c>
      <c r="H23" s="18" t="s">
        <v>6</v>
      </c>
      <c r="I23" s="23" t="s">
        <v>25</v>
      </c>
    </row>
    <row r="24" spans="2:14" x14ac:dyDescent="0.25">
      <c r="B24">
        <v>2012</v>
      </c>
      <c r="C24">
        <v>2012</v>
      </c>
      <c r="D24" s="21">
        <v>213.50404715654949</v>
      </c>
      <c r="E24" s="21">
        <v>88.492068575079841</v>
      </c>
      <c r="F24" s="21">
        <v>44.296445878594241</v>
      </c>
      <c r="G24" s="21">
        <v>4.7985989861554836</v>
      </c>
      <c r="H24" s="21">
        <v>9.9624993567625122</v>
      </c>
      <c r="I24" s="21">
        <f t="shared" ref="I24:I28" si="0">SUM(D24:H24)</f>
        <v>361.05365995314156</v>
      </c>
    </row>
    <row r="25" spans="2:14" x14ac:dyDescent="0.25">
      <c r="B25">
        <v>2013</v>
      </c>
      <c r="C25">
        <v>2013</v>
      </c>
      <c r="D25" s="21">
        <v>246.46505013555779</v>
      </c>
      <c r="E25" s="21">
        <v>90.214807049009366</v>
      </c>
      <c r="F25" s="21">
        <v>55.751334331595402</v>
      </c>
      <c r="G25" s="21">
        <v>6.076318857142855</v>
      </c>
      <c r="H25" s="21">
        <v>11.624697601668402</v>
      </c>
      <c r="I25" s="21">
        <f t="shared" si="0"/>
        <v>410.13220797497377</v>
      </c>
      <c r="J25" s="24"/>
    </row>
    <row r="26" spans="2:14" x14ac:dyDescent="0.25">
      <c r="B26">
        <v>2014</v>
      </c>
      <c r="C26">
        <v>2014</v>
      </c>
      <c r="D26" s="21">
        <v>242.39284631664958</v>
      </c>
      <c r="E26" s="21">
        <v>91.337389491317637</v>
      </c>
      <c r="F26" s="21">
        <v>53.119788502553618</v>
      </c>
      <c r="G26" s="21">
        <v>11.02562862512768</v>
      </c>
      <c r="H26" s="21">
        <v>18.911889242083753</v>
      </c>
      <c r="I26" s="21">
        <f t="shared" si="0"/>
        <v>416.78754217773229</v>
      </c>
    </row>
    <row r="27" spans="2:14" x14ac:dyDescent="0.25">
      <c r="B27">
        <v>2015</v>
      </c>
      <c r="C27">
        <v>2015</v>
      </c>
      <c r="D27" s="21">
        <v>214.12006803199995</v>
      </c>
      <c r="E27" s="21">
        <v>82.369598375999999</v>
      </c>
      <c r="F27" s="21">
        <v>46.463846207999985</v>
      </c>
      <c r="G27" s="21">
        <v>15.358973967999997</v>
      </c>
      <c r="H27" s="21">
        <v>13.682301983999997</v>
      </c>
      <c r="I27" s="21">
        <f t="shared" si="0"/>
        <v>371.99478856799993</v>
      </c>
    </row>
    <row r="28" spans="2:14" x14ac:dyDescent="0.25">
      <c r="B28">
        <v>2016</v>
      </c>
      <c r="C28">
        <v>2016</v>
      </c>
      <c r="D28" s="21">
        <v>173.96310175289574</v>
      </c>
      <c r="E28" s="21">
        <v>72.301307552123532</v>
      </c>
      <c r="F28" s="21">
        <v>29.396245281853279</v>
      </c>
      <c r="G28" s="21">
        <v>11.33813551351351</v>
      </c>
      <c r="H28" s="21">
        <v>12.988330216216214</v>
      </c>
      <c r="I28" s="21">
        <f t="shared" si="0"/>
        <v>299.98712031660233</v>
      </c>
    </row>
    <row r="29" spans="2:14" x14ac:dyDescent="0.25">
      <c r="B29">
        <v>2017</v>
      </c>
      <c r="C29">
        <v>2017</v>
      </c>
      <c r="D29" s="21">
        <v>155.10135985592416</v>
      </c>
      <c r="E29" s="21">
        <v>70.126534892890973</v>
      </c>
      <c r="F29" s="21">
        <v>24.740213891943124</v>
      </c>
      <c r="G29" s="21">
        <v>6.3882631886255901</v>
      </c>
      <c r="H29" s="21">
        <v>12.21079052890995</v>
      </c>
      <c r="I29" s="21">
        <f t="shared" ref="I29:I39" si="1">SUM(D29:H29)</f>
        <v>268.56716235829379</v>
      </c>
    </row>
    <row r="30" spans="2:14" x14ac:dyDescent="0.25">
      <c r="B30">
        <v>2018</v>
      </c>
      <c r="C30">
        <v>2018</v>
      </c>
      <c r="D30" s="21">
        <v>155.01628952029517</v>
      </c>
      <c r="E30" s="21">
        <v>73.043847763837618</v>
      </c>
      <c r="F30" s="21">
        <v>31.877890516605159</v>
      </c>
      <c r="G30" s="21">
        <v>5.3288036162361614</v>
      </c>
      <c r="H30" s="21">
        <v>9.6905749372693712</v>
      </c>
      <c r="I30" s="21">
        <f t="shared" si="1"/>
        <v>274.95740635424346</v>
      </c>
    </row>
    <row r="31" spans="2:14" x14ac:dyDescent="0.25">
      <c r="B31">
        <v>2019</v>
      </c>
      <c r="C31">
        <v>2019</v>
      </c>
      <c r="D31" s="21">
        <v>180.33211642599278</v>
      </c>
      <c r="E31" s="21">
        <v>74.007681415162423</v>
      </c>
      <c r="F31" s="21">
        <v>33.425060851985549</v>
      </c>
      <c r="G31" s="21">
        <v>5.4796196750902526</v>
      </c>
      <c r="H31" s="21">
        <v>10.112220173285197</v>
      </c>
      <c r="I31" s="21">
        <f t="shared" si="1"/>
        <v>303.35669854151621</v>
      </c>
    </row>
    <row r="32" spans="2:14" x14ac:dyDescent="0.25">
      <c r="B32">
        <v>2020</v>
      </c>
      <c r="C32">
        <v>2020</v>
      </c>
      <c r="D32" s="21">
        <v>177.98048397860958</v>
      </c>
      <c r="E32" s="21">
        <v>66.116260919786072</v>
      </c>
      <c r="F32" s="21">
        <v>25.608342024955434</v>
      </c>
      <c r="G32" s="21">
        <v>8.406081040998215</v>
      </c>
      <c r="H32" s="21">
        <v>9.5870620544242406</v>
      </c>
      <c r="I32" s="21">
        <f t="shared" si="1"/>
        <v>287.69823001877353</v>
      </c>
    </row>
    <row r="33" spans="2:9" x14ac:dyDescent="0.25">
      <c r="B33">
        <v>2021</v>
      </c>
      <c r="C33">
        <v>2021</v>
      </c>
      <c r="D33" s="21">
        <v>167.7508699741602</v>
      </c>
      <c r="E33" s="21">
        <v>71.457651576227391</v>
      </c>
      <c r="F33" s="21">
        <v>29.65850035486649</v>
      </c>
      <c r="G33" s="21">
        <v>9.052602515073211</v>
      </c>
      <c r="H33" s="21">
        <v>13.620266838931954</v>
      </c>
      <c r="I33" s="21">
        <f t="shared" si="1"/>
        <v>291.53989125925926</v>
      </c>
    </row>
    <row r="34" spans="2:9" x14ac:dyDescent="0.25">
      <c r="B34">
        <v>2022</v>
      </c>
      <c r="C34">
        <v>2022</v>
      </c>
      <c r="D34" s="21">
        <v>160.38717207817584</v>
      </c>
      <c r="E34" s="21">
        <v>90.290829250814326</v>
      </c>
      <c r="F34" s="21">
        <v>24.752044801302926</v>
      </c>
      <c r="G34" s="21">
        <v>6.7732088469055354</v>
      </c>
      <c r="H34" s="21">
        <v>19.520740970684042</v>
      </c>
      <c r="I34" s="21">
        <f t="shared" si="1"/>
        <v>301.72399594788266</v>
      </c>
    </row>
    <row r="35" spans="2:9" x14ac:dyDescent="0.25">
      <c r="B35">
        <v>2023</v>
      </c>
      <c r="C35">
        <v>2023</v>
      </c>
      <c r="D35" s="21">
        <v>200.22087703703701</v>
      </c>
      <c r="E35" s="21">
        <v>86.903186820987642</v>
      </c>
      <c r="F35" s="21">
        <v>25.298636197530861</v>
      </c>
      <c r="G35" s="21">
        <v>5.5084032530864189</v>
      </c>
      <c r="H35" s="21">
        <v>8.9227027901234557</v>
      </c>
      <c r="I35" s="21">
        <f t="shared" si="1"/>
        <v>326.85380609876546</v>
      </c>
    </row>
    <row r="36" spans="2:9" x14ac:dyDescent="0.25">
      <c r="B36">
        <v>2024</v>
      </c>
      <c r="C36">
        <v>2024</v>
      </c>
      <c r="D36" s="21">
        <v>225.40082499999997</v>
      </c>
      <c r="E36" s="21">
        <v>88.759501999999998</v>
      </c>
      <c r="F36" s="21">
        <v>32.395687999999993</v>
      </c>
      <c r="G36" s="21">
        <v>9.3754829999999991</v>
      </c>
      <c r="H36" s="21">
        <v>12.282919999999999</v>
      </c>
      <c r="I36" s="21">
        <f t="shared" si="1"/>
        <v>368.21441799999991</v>
      </c>
    </row>
    <row r="37" spans="2:9" x14ac:dyDescent="0.25">
      <c r="B37">
        <v>2025</v>
      </c>
      <c r="C37">
        <v>2025</v>
      </c>
      <c r="D37" s="21">
        <v>231.70968599999995</v>
      </c>
      <c r="E37" s="21">
        <v>96.729021999999986</v>
      </c>
      <c r="F37" s="21">
        <v>32.420335999999999</v>
      </c>
      <c r="G37" s="21">
        <v>8.8280919999999981</v>
      </c>
      <c r="H37" s="21">
        <v>12.758420999999998</v>
      </c>
      <c r="I37" s="21">
        <f t="shared" si="1"/>
        <v>382.44555699999989</v>
      </c>
    </row>
    <row r="38" spans="2:9" x14ac:dyDescent="0.25">
      <c r="B38">
        <v>2026</v>
      </c>
      <c r="C38">
        <v>2026</v>
      </c>
      <c r="D38" s="21">
        <v>196.77319999999997</v>
      </c>
      <c r="E38" s="21">
        <v>95.279924999999977</v>
      </c>
      <c r="F38" s="21">
        <v>32.414173999999996</v>
      </c>
      <c r="G38" s="21">
        <v>12.899119999999996</v>
      </c>
      <c r="H38" s="21">
        <v>11.434617999999999</v>
      </c>
      <c r="I38" s="21">
        <f t="shared" si="1"/>
        <v>348.80103699999995</v>
      </c>
    </row>
    <row r="39" spans="2:9" x14ac:dyDescent="0.25">
      <c r="B39">
        <v>2027</v>
      </c>
      <c r="C39">
        <v>2027</v>
      </c>
      <c r="D39" s="21">
        <v>178.32109099999997</v>
      </c>
      <c r="E39" s="21">
        <v>93.977688999999984</v>
      </c>
      <c r="F39" s="21">
        <v>32.558980999999996</v>
      </c>
      <c r="G39" s="21">
        <v>8.7356619999999978</v>
      </c>
      <c r="H39" s="21">
        <v>10.974521999999997</v>
      </c>
      <c r="I39" s="21">
        <f t="shared" si="1"/>
        <v>324.56794499999995</v>
      </c>
    </row>
    <row r="40" spans="2:9" x14ac:dyDescent="0.25">
      <c r="B40">
        <v>2028</v>
      </c>
      <c r="C40">
        <v>2028</v>
      </c>
      <c r="D40" s="21">
        <v>171.22760199999999</v>
      </c>
      <c r="E40" s="21">
        <v>95.256303999999986</v>
      </c>
      <c r="F40" s="21">
        <v>32.577466999999992</v>
      </c>
      <c r="G40" s="21">
        <v>7.0513819999999985</v>
      </c>
      <c r="H40" s="21">
        <v>9.1937040000000003</v>
      </c>
      <c r="I40" s="21">
        <f t="shared" ref="I40:I41" si="2">SUM(D40:H40)</f>
        <v>315.30645900000002</v>
      </c>
    </row>
    <row r="41" spans="2:9" x14ac:dyDescent="0.25">
      <c r="B41">
        <v>2029</v>
      </c>
      <c r="C41">
        <v>2029</v>
      </c>
      <c r="D41" s="21">
        <v>170.79318099999995</v>
      </c>
      <c r="E41" s="21">
        <v>93.408730999999989</v>
      </c>
      <c r="F41" s="21">
        <v>32.724328</v>
      </c>
      <c r="G41" s="21">
        <v>9.803741999999998</v>
      </c>
      <c r="H41" s="21">
        <v>7.1725679999999992</v>
      </c>
      <c r="I41" s="21">
        <f t="shared" si="2"/>
        <v>313.90254999999996</v>
      </c>
    </row>
    <row r="65" spans="2:14" s="25" customForma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I69" sqref="I69"/>
    </sheetView>
  </sheetViews>
  <sheetFormatPr baseColWidth="10" defaultColWidth="11.42578125" defaultRowHeight="15" x14ac:dyDescent="0.25"/>
  <cols>
    <col min="1" max="16384" width="11.42578125" style="2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5" zoomScaleNormal="55" workbookViewId="0">
      <selection activeCell="D64" sqref="D64"/>
    </sheetView>
  </sheetViews>
  <sheetFormatPr baseColWidth="10" defaultColWidth="11.42578125" defaultRowHeight="15" x14ac:dyDescent="0.25"/>
  <cols>
    <col min="1" max="16384" width="11.42578125" style="20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398676-2785-4B80-AD41-3D75A095A4FA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74d52cd-2ee0-4c46-a9b5-7f4054c7c5be"/>
    <ds:schemaRef ds:uri="2ae5ca6d-bcb8-4ec0-a8a7-29506e365b5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8BC9A6-6B26-4604-912B-A41371302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674F09-6ACA-4421-933D-C3D067AFB3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Teigen Kjartan H</cp:lastModifiedBy>
  <cp:lastPrinted>2015-09-29T13:43:07Z</cp:lastPrinted>
  <dcterms:created xsi:type="dcterms:W3CDTF">2015-01-10T17:43:29Z</dcterms:created>
  <dcterms:modified xsi:type="dcterms:W3CDTF">2025-05-05T06:32:12Z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