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tahh\Desktop\"/>
    </mc:Choice>
  </mc:AlternateContent>
  <bookViews>
    <workbookView xWindow="0" yWindow="0" windowWidth="28800" windowHeight="16365"/>
  </bookViews>
  <sheets>
    <sheet name="Fig-data" sheetId="1" r:id="rId1"/>
    <sheet name="Fig_norsk" sheetId="2" r:id="rId2"/>
    <sheet name="Fig_engelsk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<sst xmlns="http://schemas.openxmlformats.org/spreadsheetml/2006/main" count="34" uniqueCount="34">
  <si>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</si>
  <si>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</si>
  <si>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</si>
  <si>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</si>
  <si>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</si>
  <si>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</si>
  <si>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</si>
  <si>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</si>
  <si>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</si>
  <si>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</si>
  <si>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</si>
  <si>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</si>
  <si>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</si>
  <si>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</si>
  <si>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</si>
  <si>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</si>
  <si>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</si>
  <si>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</si>
  <si>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</si>
  <si>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Totalt</t>
  </si>
  <si>
    <t>Total</t>
  </si>
  <si>
    <t>Beskrivelse:</t>
  </si>
  <si>
    <t>Funn</t>
  </si>
  <si>
    <t>Discoveries</t>
  </si>
  <si>
    <t>Felt i drift</t>
  </si>
  <si>
    <t>Fields in production</t>
  </si>
  <si>
    <t>Investeringer spesifisert på feltstatus</t>
  </si>
  <si>
    <t>Investments distributed on field status</t>
  </si>
  <si>
    <t>Milliarder NOK (2018)</t>
  </si>
  <si>
    <t>Billion NOK (2018)</t>
  </si>
  <si>
    <t>Historiske tall for 2006-2016 og prognose for 2017-2022</t>
  </si>
  <si>
    <t>Historical figures for 2006-2016 and forecast for 2017-2022</t>
  </si>
  <si>
    <t>Pågående feltutbygginger januar 2018</t>
  </si>
  <si>
    <t>Ongoing field developments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</si>
</sst>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1" fontId="0" fillId="0" borderId="0" xfId="0" applyNumberFormat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/>
    <xf numFmtId="1" fontId="4" fillId="0" borderId="0" xfId="0" applyNumberFormat="1" applyFont="1" applyBorder="1" applyAlignment="1">
      <alignment wrapText="1"/>
    </xf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Felt i drift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'Fig-data'!$D$24:$D$40</c:f>
              <c:numCache>
                <c:formatCode>0</c:formatCode>
                <c:ptCount val="17"/>
                <c:pt idx="0">
                  <c:v>103.68564149860332</c:v>
                </c:pt>
                <c:pt idx="1">
                  <c:v>112.2156238581132</c:v>
                </c:pt>
                <c:pt idx="2">
                  <c:v>119.71520860752726</c:v>
                </c:pt>
                <c:pt idx="3">
                  <c:v>130.50576509942601</c:v>
                </c:pt>
                <c:pt idx="4">
                  <c:v>112.1976278554267</c:v>
                </c:pt>
                <c:pt idx="5">
                  <c:v>136.39175678562916</c:v>
                </c:pt>
                <c:pt idx="6">
                  <c:v>164.4454998806219</c:v>
                </c:pt>
                <c:pt idx="7">
                  <c:v>181.81543339048173</c:v>
                </c:pt>
                <c:pt idx="8">
                  <c:v>165.97631635977933</c:v>
                </c:pt>
                <c:pt idx="9">
                  <c:v>130.65678937830398</c:v>
                </c:pt>
                <c:pt idx="10">
                  <c:v>89.327064424</c:v>
                </c:pt>
                <c:pt idx="11">
                  <c:v>70.998080000000002</c:v>
                </c:pt>
                <c:pt idx="12">
                  <c:v>66.450463999999997</c:v>
                </c:pt>
                <c:pt idx="13">
                  <c:v>81.989167999999992</c:v>
                </c:pt>
                <c:pt idx="14">
                  <c:v>79.614775999999992</c:v>
                </c:pt>
                <c:pt idx="15">
                  <c:v>69.633592000000007</c:v>
                </c:pt>
                <c:pt idx="16">
                  <c:v>62.172087999999995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0-4D47-B797-504D3D709174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Pågående feltutbygginger januar 2018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'Fig-data'!$E$24:$E$40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0.23566759219721325</c:v>
                </c:pt>
                <c:pt idx="6">
                  <c:v>1.6654039066581465</c:v>
                </c:pt>
                <c:pt idx="7">
                  <c:v>10.851013667036494</c:v>
                </c:pt>
                <c:pt idx="8">
                  <c:v>23.50681103009601</c:v>
                </c:pt>
                <c:pt idx="9">
                  <c:v>36.724966082559995</c:v>
                </c:pt>
                <c:pt idx="10">
                  <c:v>46.663221888000002</c:v>
                </c:pt>
                <c:pt idx="11">
                  <c:v>49.209960000000009</c:v>
                </c:pt>
                <c:pt idx="12">
                  <c:v>42.10304</c:v>
                </c:pt>
                <c:pt idx="13">
                  <c:v>32.328103999999996</c:v>
                </c:pt>
                <c:pt idx="14">
                  <c:v>24.208231999999999</c:v>
                </c:pt>
                <c:pt idx="15">
                  <c:v>16.888968000000002</c:v>
                </c:pt>
                <c:pt idx="16">
                  <c:v>16.820896000000001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0-4D47-B797-504D3D709174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Funn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'Fig-data'!$F$24:$F$40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2.1844000000000001</c:v>
                </c:pt>
                <c:pt idx="12">
                  <c:v>15.580360000000001</c:v>
                </c:pt>
                <c:pt idx="13">
                  <c:v>25.750520000000002</c:v>
                </c:pt>
                <c:pt idx="14">
                  <c:v>35.254184000000002</c:v>
                </c:pt>
                <c:pt idx="15">
                  <c:v>40.53332000000001</c:v>
                </c:pt>
                <c:pt idx="16">
                  <c:v>44.165520000000001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00-4D47-B797-504D3D709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4013680"/>
        <c:axId val="164014072"/>
        <c:extLst/>
      </c:barChart>
      <c:catAx>
        <c:axId val="16401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4072"/>
        <c:crosses val="autoZero"/>
        <c:auto val="1"/>
        <c:lblAlgn val="ctr"/>
        <c:lblOffset val="100"/>
        <c:noMultiLvlLbl val="0"/>
      </c:catAx>
      <c:valAx>
        <c:axId val="16401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(2018)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8519287480974129"/>
          <c:h val="8.245920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Fields in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'Fig-data'!$D$24:$D$40</c:f>
              <c:numCache>
                <c:formatCode>0</c:formatCode>
                <c:ptCount val="17"/>
                <c:pt idx="0">
                  <c:v>103.68564149860332</c:v>
                </c:pt>
                <c:pt idx="1">
                  <c:v>112.2156238581132</c:v>
                </c:pt>
                <c:pt idx="2">
                  <c:v>119.71520860752726</c:v>
                </c:pt>
                <c:pt idx="3">
                  <c:v>130.50576509942601</c:v>
                </c:pt>
                <c:pt idx="4">
                  <c:v>112.1976278554267</c:v>
                </c:pt>
                <c:pt idx="5">
                  <c:v>136.39175678562916</c:v>
                </c:pt>
                <c:pt idx="6">
                  <c:v>164.4454998806219</c:v>
                </c:pt>
                <c:pt idx="7">
                  <c:v>181.81543339048173</c:v>
                </c:pt>
                <c:pt idx="8">
                  <c:v>165.97631635977933</c:v>
                </c:pt>
                <c:pt idx="9">
                  <c:v>130.65678937830398</c:v>
                </c:pt>
                <c:pt idx="10">
                  <c:v>89.327064424</c:v>
                </c:pt>
                <c:pt idx="11">
                  <c:v>70.998080000000002</c:v>
                </c:pt>
                <c:pt idx="12">
                  <c:v>66.450463999999997</c:v>
                </c:pt>
                <c:pt idx="13">
                  <c:v>81.989167999999992</c:v>
                </c:pt>
                <c:pt idx="14">
                  <c:v>79.614775999999992</c:v>
                </c:pt>
                <c:pt idx="15">
                  <c:v>69.633592000000007</c:v>
                </c:pt>
                <c:pt idx="16">
                  <c:v>62.172087999999995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0-4936-9ECF-658A99A11AE6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Ongoing field developments January 2018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'Fig-data'!$E$24:$E$40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0.23566759219721325</c:v>
                </c:pt>
                <c:pt idx="6">
                  <c:v>1.6654039066581465</c:v>
                </c:pt>
                <c:pt idx="7">
                  <c:v>10.851013667036494</c:v>
                </c:pt>
                <c:pt idx="8">
                  <c:v>23.50681103009601</c:v>
                </c:pt>
                <c:pt idx="9">
                  <c:v>36.724966082559995</c:v>
                </c:pt>
                <c:pt idx="10">
                  <c:v>46.663221888000002</c:v>
                </c:pt>
                <c:pt idx="11">
                  <c:v>49.209960000000009</c:v>
                </c:pt>
                <c:pt idx="12">
                  <c:v>42.10304</c:v>
                </c:pt>
                <c:pt idx="13">
                  <c:v>32.328103999999996</c:v>
                </c:pt>
                <c:pt idx="14">
                  <c:v>24.208231999999999</c:v>
                </c:pt>
                <c:pt idx="15">
                  <c:v>16.888968000000002</c:v>
                </c:pt>
                <c:pt idx="16">
                  <c:v>16.820896000000001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0-4936-9ECF-658A99A11AE6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Discoveries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'Fig-data'!$F$24:$F$40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2.1844000000000001</c:v>
                </c:pt>
                <c:pt idx="12">
                  <c:v>15.580360000000001</c:v>
                </c:pt>
                <c:pt idx="13">
                  <c:v>25.750520000000002</c:v>
                </c:pt>
                <c:pt idx="14">
                  <c:v>35.254184000000002</c:v>
                </c:pt>
                <c:pt idx="15">
                  <c:v>40.53332000000001</c:v>
                </c:pt>
                <c:pt idx="16">
                  <c:v>44.165520000000001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0-4936-9ECF-658A99A11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4014856"/>
        <c:axId val="165318144"/>
        <c:extLst/>
      </c:barChart>
      <c:catAx>
        <c:axId val="16401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318144"/>
        <c:crosses val="autoZero"/>
        <c:auto val="1"/>
        <c:lblAlgn val="ctr"/>
        <c:lblOffset val="100"/>
        <c:noMultiLvlLbl val="0"/>
      </c:catAx>
      <c:valAx>
        <c:axId val="16531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(2018)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241927083333325"/>
          <c:w val="0.92500508942161319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zoomScaleNormal="100" workbookViewId="0">
      <selection activeCell="B41" sqref="B41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6" customWidth="1"/>
    <col min="5" max="5" width="16.28515625" customWidth="1"/>
    <col min="6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21</v>
      </c>
      <c r="E2" s="39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42" t="s">
        <v>26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ht="15.75" thickBot="1" x14ac:dyDescent="0.3">
      <c r="A5" s="2"/>
      <c r="B5" s="9" t="s">
        <v>3</v>
      </c>
      <c r="C5" s="44" t="s">
        <v>27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46"/>
      <c r="D8" s="47"/>
      <c r="E8" s="47"/>
      <c r="F8" s="48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49"/>
      <c r="D9" s="50"/>
      <c r="E9" s="50"/>
      <c r="F9" s="51"/>
      <c r="G9" s="29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36" t="s">
        <v>28</v>
      </c>
      <c r="D10" s="37"/>
      <c r="E10" s="37"/>
      <c r="F10" s="38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54" t="s">
        <v>29</v>
      </c>
      <c r="D11" s="55"/>
      <c r="E11" s="55"/>
      <c r="F11" s="56"/>
      <c r="G11" s="30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57"/>
      <c r="D12" s="37"/>
      <c r="E12" s="37"/>
      <c r="F12" s="38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58"/>
      <c r="D13" s="59"/>
      <c r="E13" s="59"/>
      <c r="F13" s="60"/>
      <c r="G13" s="29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61" t="s">
        <v>17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5.75" thickBot="1" x14ac:dyDescent="0.3">
      <c r="A16" s="5"/>
      <c r="B16" s="9" t="s">
        <v>12</v>
      </c>
      <c r="C16" s="52" t="s">
        <v>18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1:15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5"/>
      <c r="B18" s="17" t="s">
        <v>13</v>
      </c>
      <c r="C18" s="62" t="s">
        <v>30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5.75" thickBot="1" x14ac:dyDescent="0.3">
      <c r="A19" s="5"/>
      <c r="B19" s="18" t="s">
        <v>14</v>
      </c>
      <c r="C19" s="52" t="s">
        <v>31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5" ht="45" x14ac:dyDescent="0.25">
      <c r="A22" s="5"/>
      <c r="B22" s="8" t="s">
        <v>15</v>
      </c>
      <c r="C22" s="8"/>
      <c r="D22" s="32" t="s">
        <v>24</v>
      </c>
      <c r="E22" s="32" t="s">
        <v>32</v>
      </c>
      <c r="F22" s="32" t="s">
        <v>22</v>
      </c>
      <c r="G22" s="32" t="s">
        <v>19</v>
      </c>
      <c r="H22" s="19"/>
      <c r="I22" s="19"/>
      <c r="J22" s="19"/>
      <c r="K22" s="19"/>
      <c r="L22" s="19"/>
      <c r="M22" s="19"/>
      <c r="N22" s="19"/>
      <c r="O22" s="20"/>
    </row>
    <row r="23" spans="1:15" ht="45.75" thickBot="1" x14ac:dyDescent="0.3">
      <c r="A23" s="5"/>
      <c r="B23" s="21"/>
      <c r="C23" s="31" t="s">
        <v>16</v>
      </c>
      <c r="D23" s="22" t="s">
        <v>25</v>
      </c>
      <c r="E23" s="22" t="s">
        <v>33</v>
      </c>
      <c r="F23" s="22" t="s">
        <v>23</v>
      </c>
      <c r="G23" s="22" t="s">
        <v>20</v>
      </c>
      <c r="H23" s="22"/>
      <c r="I23" s="22"/>
      <c r="J23" s="22"/>
      <c r="K23" s="22"/>
      <c r="L23" s="22"/>
      <c r="M23" s="22"/>
      <c r="N23" s="22"/>
      <c r="O23" s="23"/>
    </row>
    <row r="24" spans="1:15" x14ac:dyDescent="0.25">
      <c r="A24" s="5"/>
      <c r="B24">
        <v>2006</v>
      </c>
      <c r="C24">
        <v>2006</v>
      </c>
      <c r="D24" s="28">
        <v>103.68564149860332</v>
      </c>
      <c r="E24" s="28">
        <v>0</v>
      </c>
      <c r="F24" s="28">
        <v>0</v>
      </c>
      <c r="G24" s="28">
        <f t="shared" ref="G24:G39" si="0">SUM(D24:F24)</f>
        <v>103.68564149860332</v>
      </c>
      <c r="H24" s="34"/>
      <c r="I24" s="35"/>
      <c r="J24" s="35"/>
      <c r="K24" s="35"/>
      <c r="L24" s="33"/>
      <c r="M24" s="33"/>
      <c r="N24" s="33"/>
      <c r="O24" s="33"/>
    </row>
    <row r="25" spans="1:15" x14ac:dyDescent="0.25">
      <c r="A25" s="5"/>
      <c r="B25">
        <v>2007</v>
      </c>
      <c r="C25">
        <v>2007</v>
      </c>
      <c r="D25" s="28">
        <v>112.2156238581132</v>
      </c>
      <c r="E25" s="28">
        <v>0</v>
      </c>
      <c r="F25" s="28">
        <v>0</v>
      </c>
      <c r="G25" s="64">
        <f t="shared" si="0"/>
        <v>112.2156238581132</v>
      </c>
      <c r="H25" s="33"/>
      <c r="I25" s="35"/>
      <c r="J25" s="35"/>
      <c r="K25" s="35"/>
      <c r="L25" s="33"/>
      <c r="M25" s="33"/>
      <c r="N25" s="33"/>
      <c r="O25" s="33"/>
    </row>
    <row r="26" spans="1:15" x14ac:dyDescent="0.25">
      <c r="A26" s="5"/>
      <c r="B26">
        <v>2008</v>
      </c>
      <c r="C26">
        <v>2008</v>
      </c>
      <c r="D26" s="28">
        <v>119.71520860752726</v>
      </c>
      <c r="E26" s="28">
        <v>0</v>
      </c>
      <c r="F26" s="28">
        <v>0</v>
      </c>
      <c r="G26" s="64">
        <f t="shared" si="0"/>
        <v>119.71520860752726</v>
      </c>
      <c r="H26" s="33"/>
      <c r="I26" s="35"/>
      <c r="J26" s="35"/>
      <c r="K26" s="35"/>
      <c r="L26" s="33"/>
      <c r="M26" s="33"/>
      <c r="N26" s="33"/>
      <c r="O26" s="33"/>
    </row>
    <row r="27" spans="1:15" x14ac:dyDescent="0.25">
      <c r="A27" s="5"/>
      <c r="B27">
        <v>2009</v>
      </c>
      <c r="C27">
        <v>2009</v>
      </c>
      <c r="D27" s="28">
        <v>130.50576509942601</v>
      </c>
      <c r="E27" s="28">
        <v>0</v>
      </c>
      <c r="F27" s="28">
        <v>0</v>
      </c>
      <c r="G27" s="64">
        <f t="shared" si="0"/>
        <v>130.50576509942601</v>
      </c>
      <c r="H27" s="33"/>
      <c r="I27" s="35"/>
      <c r="J27" s="35"/>
      <c r="K27" s="35"/>
      <c r="L27" s="33"/>
      <c r="M27" s="33"/>
      <c r="N27" s="33"/>
      <c r="O27" s="33"/>
    </row>
    <row r="28" spans="1:15" x14ac:dyDescent="0.25">
      <c r="A28" s="5"/>
      <c r="B28">
        <v>2010</v>
      </c>
      <c r="C28">
        <v>2010</v>
      </c>
      <c r="D28" s="28">
        <v>112.1976278554267</v>
      </c>
      <c r="E28" s="28">
        <v>0</v>
      </c>
      <c r="F28" s="28">
        <v>0</v>
      </c>
      <c r="G28" s="64">
        <f t="shared" si="0"/>
        <v>112.1976278554267</v>
      </c>
      <c r="H28" s="33"/>
      <c r="I28" s="35"/>
      <c r="J28" s="35"/>
      <c r="K28" s="35"/>
      <c r="L28" s="33"/>
      <c r="M28" s="33"/>
      <c r="N28" s="33"/>
      <c r="O28" s="33"/>
    </row>
    <row r="29" spans="1:15" x14ac:dyDescent="0.25">
      <c r="B29">
        <v>2011</v>
      </c>
      <c r="C29">
        <v>2011</v>
      </c>
      <c r="D29" s="28">
        <v>136.39175678562916</v>
      </c>
      <c r="E29" s="28">
        <v>0.23566759219721325</v>
      </c>
      <c r="F29" s="28">
        <v>0</v>
      </c>
      <c r="G29" s="64">
        <f t="shared" si="0"/>
        <v>136.62742437782637</v>
      </c>
      <c r="I29" s="35"/>
      <c r="J29" s="35"/>
      <c r="K29" s="35"/>
    </row>
    <row r="30" spans="1:15" x14ac:dyDescent="0.25">
      <c r="B30">
        <v>2012</v>
      </c>
      <c r="C30">
        <v>2012</v>
      </c>
      <c r="D30" s="28">
        <v>164.4454998806219</v>
      </c>
      <c r="E30" s="28">
        <v>1.6654039066581465</v>
      </c>
      <c r="F30" s="28">
        <v>0</v>
      </c>
      <c r="G30" s="64">
        <f t="shared" si="0"/>
        <v>166.11090378728005</v>
      </c>
      <c r="I30" s="35"/>
      <c r="J30" s="35"/>
      <c r="K30" s="35"/>
    </row>
    <row r="31" spans="1:15" x14ac:dyDescent="0.25">
      <c r="B31">
        <v>2013</v>
      </c>
      <c r="C31">
        <v>2013</v>
      </c>
      <c r="D31" s="28">
        <v>181.81543339048173</v>
      </c>
      <c r="E31" s="28">
        <v>10.851013667036494</v>
      </c>
      <c r="F31" s="28">
        <v>0</v>
      </c>
      <c r="G31" s="64">
        <f t="shared" si="0"/>
        <v>192.66644705751821</v>
      </c>
      <c r="I31" s="35"/>
      <c r="J31" s="35"/>
      <c r="K31" s="35"/>
    </row>
    <row r="32" spans="1:15" x14ac:dyDescent="0.25">
      <c r="B32">
        <v>2014</v>
      </c>
      <c r="C32">
        <v>2014</v>
      </c>
      <c r="D32" s="28">
        <v>165.97631635977933</v>
      </c>
      <c r="E32" s="28">
        <v>23.50681103009601</v>
      </c>
      <c r="F32" s="28">
        <v>0</v>
      </c>
      <c r="G32" s="64">
        <f t="shared" si="0"/>
        <v>189.48312738987534</v>
      </c>
      <c r="I32" s="35"/>
      <c r="J32" s="35"/>
      <c r="K32" s="35"/>
    </row>
    <row r="33" spans="2:15" x14ac:dyDescent="0.25">
      <c r="B33">
        <v>2015</v>
      </c>
      <c r="C33">
        <v>2015</v>
      </c>
      <c r="D33" s="28">
        <v>130.65678937830398</v>
      </c>
      <c r="E33" s="28">
        <v>36.724966082559995</v>
      </c>
      <c r="F33" s="28">
        <v>0</v>
      </c>
      <c r="G33" s="64">
        <f t="shared" si="0"/>
        <v>167.38175546086399</v>
      </c>
      <c r="I33" s="35"/>
      <c r="J33" s="35"/>
      <c r="K33" s="35"/>
      <c r="O33" s="1"/>
    </row>
    <row r="34" spans="2:15" x14ac:dyDescent="0.25">
      <c r="B34">
        <v>2016</v>
      </c>
      <c r="C34">
        <v>2016</v>
      </c>
      <c r="D34" s="28">
        <v>89.327064424</v>
      </c>
      <c r="E34" s="28">
        <v>46.663221888000002</v>
      </c>
      <c r="F34" s="28">
        <v>0</v>
      </c>
      <c r="G34" s="64">
        <f t="shared" si="0"/>
        <v>135.99028631199999</v>
      </c>
      <c r="I34" s="35"/>
      <c r="J34" s="35"/>
      <c r="K34" s="35"/>
    </row>
    <row r="35" spans="2:15" x14ac:dyDescent="0.25">
      <c r="B35">
        <v>2017</v>
      </c>
      <c r="C35">
        <v>2017</v>
      </c>
      <c r="D35" s="28">
        <v>70.998080000000002</v>
      </c>
      <c r="E35" s="28">
        <v>49.209960000000009</v>
      </c>
      <c r="F35" s="28">
        <v>2.1844000000000001</v>
      </c>
      <c r="G35" s="64">
        <f t="shared" si="0"/>
        <v>122.39244000000001</v>
      </c>
      <c r="I35" s="35"/>
      <c r="J35" s="35"/>
      <c r="K35" s="35"/>
    </row>
    <row r="36" spans="2:15" x14ac:dyDescent="0.25">
      <c r="B36">
        <v>2018</v>
      </c>
      <c r="C36">
        <v>2018</v>
      </c>
      <c r="D36" s="28">
        <v>66.450463999999997</v>
      </c>
      <c r="E36" s="28">
        <v>42.10304</v>
      </c>
      <c r="F36" s="28">
        <v>15.580360000000001</v>
      </c>
      <c r="G36" s="64">
        <f t="shared" si="0"/>
        <v>124.133864</v>
      </c>
      <c r="I36" s="35"/>
      <c r="J36" s="35"/>
      <c r="K36" s="35"/>
    </row>
    <row r="37" spans="2:15" x14ac:dyDescent="0.25">
      <c r="B37">
        <v>2019</v>
      </c>
      <c r="C37">
        <v>2019</v>
      </c>
      <c r="D37" s="28">
        <v>81.989167999999992</v>
      </c>
      <c r="E37" s="28">
        <v>32.328103999999996</v>
      </c>
      <c r="F37" s="28">
        <v>25.750520000000002</v>
      </c>
      <c r="G37" s="64">
        <f t="shared" si="0"/>
        <v>140.067792</v>
      </c>
      <c r="I37" s="35"/>
      <c r="J37" s="35"/>
      <c r="K37" s="35"/>
    </row>
    <row r="38" spans="2:15" x14ac:dyDescent="0.25">
      <c r="B38">
        <v>2020</v>
      </c>
      <c r="C38">
        <v>2020</v>
      </c>
      <c r="D38" s="28">
        <v>79.614775999999992</v>
      </c>
      <c r="E38" s="28">
        <v>24.208231999999999</v>
      </c>
      <c r="F38" s="28">
        <v>35.254184000000002</v>
      </c>
      <c r="G38" s="64">
        <f t="shared" si="0"/>
        <v>139.077192</v>
      </c>
      <c r="I38" s="35"/>
      <c r="J38" s="35"/>
      <c r="K38" s="35"/>
    </row>
    <row r="39" spans="2:15" x14ac:dyDescent="0.25">
      <c r="B39">
        <v>2021</v>
      </c>
      <c r="C39">
        <v>2021</v>
      </c>
      <c r="D39" s="28">
        <v>69.633592000000007</v>
      </c>
      <c r="E39" s="28">
        <v>16.888968000000002</v>
      </c>
      <c r="F39" s="28">
        <v>40.53332000000001</v>
      </c>
      <c r="G39" s="64">
        <f t="shared" si="0"/>
        <v>127.05588000000003</v>
      </c>
      <c r="I39" s="35"/>
      <c r="J39" s="35"/>
      <c r="K39" s="35"/>
    </row>
    <row r="40" spans="2:15" x14ac:dyDescent="0.25">
      <c r="B40">
        <v>2022</v>
      </c>
      <c r="C40">
        <v>2022</v>
      </c>
      <c r="D40" s="28">
        <v>62.172087999999995</v>
      </c>
      <c r="E40" s="28">
        <v>16.820896000000001</v>
      </c>
      <c r="F40" s="28">
        <v>44.165520000000001</v>
      </c>
      <c r="G40" s="64">
        <v>123.15850399999999</v>
      </c>
    </row>
    <row r="68" spans="2:2" x14ac:dyDescent="0.25">
      <c r="B68" s="25"/>
    </row>
  </sheetData>
  <mergeCells count="13">
    <mergeCell ref="C19:O19"/>
    <mergeCell ref="C11:F11"/>
    <mergeCell ref="C12:F12"/>
    <mergeCell ref="C13:F13"/>
    <mergeCell ref="C15:O15"/>
    <mergeCell ref="C16:O16"/>
    <mergeCell ref="C18:O18"/>
    <mergeCell ref="C10:F10"/>
    <mergeCell ref="E2:O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AI59" sqref="AI59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J63" sqref="J63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5B7422-CA4B-4CA9-B8EE-3DA5ACCDC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CAE664-B2E4-4ECF-BA0C-0413A4DFA87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Hildebrand-Habel Tania</cp:lastModifiedBy>
  <cp:lastPrinted>2015-01-15T07:40:19Z</cp:lastPrinted>
  <dcterms:created xsi:type="dcterms:W3CDTF">2015-01-09T14:22:20Z</dcterms:created>
  <dcterms:modified xsi:type="dcterms:W3CDTF">2018-04-04T07:33:48Z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</Properties>
</file>