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Sokkelåret2021-jan22/Figurer/"/>
    </mc:Choice>
  </mc:AlternateContent>
  <xr:revisionPtr revIDLastSave="12" documentId="8_{DDA2D629-7111-4EB1-9144-B8362A46211D}" xr6:coauthVersionLast="46" xr6:coauthVersionMax="46" xr10:uidLastSave="{49BDD54A-C29B-4448-8704-8376FB8C41F9}"/>
  <bookViews>
    <workbookView xWindow="1875" yWindow="150" windowWidth="22380" windowHeight="1650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<sst xmlns="http://schemas.openxmlformats.org/spreadsheetml/2006/main" count="34" uniqueCount="34">
  <si>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</si>
  <si>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</si>
  <si>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</si>
  <si>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</si>
  <si>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</si>
  <si>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</si>
  <si>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</si>
  <si>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</si>
  <si>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</si>
  <si>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</si>
  <si>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</si>
  <si>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</si>
  <si>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</si>
  <si>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</si>
  <si>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</si>
  <si>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</si>
  <si>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</si>
  <si>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</si>
  <si>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</si>
  <si>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</si>
  <si>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</si>
  <si>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</si>
  <si>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</si>
  <si>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</si>
  <si>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</si>
  <si>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</si>
  <si>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Investeringer spesifisert på feltstatus</t>
  </si>
  <si>
    <t>Investments distributed on field status</t>
  </si>
  <si>
    <t>Milliarder NOK (2022)</t>
  </si>
  <si>
    <t>Billion NOK (2022)</t>
  </si>
  <si>
    <t>Historiske tall for 2009-2020 og prognose for 2021-2026</t>
  </si>
  <si>
    <t>Historical figures for 2009-2020 and forecast for 2021-2026</t>
  </si>
  <si>
    <t>Pågående feltutbygginger 1.jan 2022</t>
  </si>
  <si>
    <t>Ongoing field developments Jan 1st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</si>
</sst>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0" borderId="0" xfId="0" applyFont="1"/>
    <xf numFmtId="1" fontId="4" fillId="0" borderId="0" xfId="0" applyNumberFormat="1" applyFont="1" applyBorder="1" applyAlignment="1">
      <alignment wrapText="1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  <xf numFmtId="0" fontId="0" fillId="0" borderId="16" xfId="0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144.8314258123782</c:v>
                </c:pt>
                <c:pt idx="1">
                  <c:v>124.51359832792186</c:v>
                </c:pt>
                <c:pt idx="2">
                  <c:v>151.62506164105466</c:v>
                </c:pt>
                <c:pt idx="3">
                  <c:v>184.34495227215334</c:v>
                </c:pt>
                <c:pt idx="4">
                  <c:v>207.22819276875077</c:v>
                </c:pt>
                <c:pt idx="5">
                  <c:v>210.2803208494382</c:v>
                </c:pt>
                <c:pt idx="6">
                  <c:v>185.75173481594402</c:v>
                </c:pt>
                <c:pt idx="7">
                  <c:v>150.9122399721081</c:v>
                </c:pt>
                <c:pt idx="8">
                  <c:v>133.19645992003791</c:v>
                </c:pt>
                <c:pt idx="9">
                  <c:v>120.37193273949077</c:v>
                </c:pt>
                <c:pt idx="10">
                  <c:v>136.82570235439712</c:v>
                </c:pt>
                <c:pt idx="11">
                  <c:v>133.70957582400001</c:v>
                </c:pt>
                <c:pt idx="12">
                  <c:v>124.27938</c:v>
                </c:pt>
                <c:pt idx="13">
                  <c:v>103.091454</c:v>
                </c:pt>
                <c:pt idx="14">
                  <c:v>99.296279999999996</c:v>
                </c:pt>
                <c:pt idx="15">
                  <c:v>88.767467999999994</c:v>
                </c:pt>
                <c:pt idx="16">
                  <c:v>78.715745999999996</c:v>
                </c:pt>
                <c:pt idx="17" formatCode="#,##0">
                  <c:v>68.759441999999993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0-4D47-B797-504D3D709174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1.jan 2022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-4.3442038248175184E-2</c:v>
                </c:pt>
                <c:pt idx="5">
                  <c:v>2.4316891685393261E-3</c:v>
                </c:pt>
                <c:pt idx="6">
                  <c:v>3.5709355439999995E-3</c:v>
                </c:pt>
                <c:pt idx="7">
                  <c:v>5.7447483011583015E-3</c:v>
                </c:pt>
                <c:pt idx="8">
                  <c:v>1.3584222416985781</c:v>
                </c:pt>
                <c:pt idx="9">
                  <c:v>14.109148463977862</c:v>
                </c:pt>
                <c:pt idx="10">
                  <c:v>19.585356769754515</c:v>
                </c:pt>
                <c:pt idx="11">
                  <c:v>20.688298883999998</c:v>
                </c:pt>
                <c:pt idx="12">
                  <c:v>22.905450000000002</c:v>
                </c:pt>
                <c:pt idx="13">
                  <c:v>26.316899999999997</c:v>
                </c:pt>
                <c:pt idx="14">
                  <c:v>17.582562000000003</c:v>
                </c:pt>
                <c:pt idx="15">
                  <c:v>10.147140000000002</c:v>
                </c:pt>
                <c:pt idx="16">
                  <c:v>6.430968</c:v>
                </c:pt>
                <c:pt idx="17" formatCode="#,##0">
                  <c:v>3.1508459999999996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0-4D47-B797-504D3D709174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5.3044200000000007E-3</c:v>
                </c:pt>
                <c:pt idx="12">
                  <c:v>0.18775800000000001</c:v>
                </c:pt>
                <c:pt idx="13">
                  <c:v>1.6498079999999999</c:v>
                </c:pt>
                <c:pt idx="14">
                  <c:v>25.547399999999996</c:v>
                </c:pt>
                <c:pt idx="15">
                  <c:v>55.181358000000003</c:v>
                </c:pt>
                <c:pt idx="16">
                  <c:v>80.070066000000011</c:v>
                </c:pt>
                <c:pt idx="17" formatCode="#,##0">
                  <c:v>82.257497999999998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0-4D47-B797-504D3D709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3680"/>
        <c:axId val="164014072"/>
        <c:extLst/>
      </c:barChart>
      <c:catAx>
        <c:axId val="16401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072"/>
        <c:crosses val="autoZero"/>
        <c:auto val="1"/>
        <c:lblAlgn val="ctr"/>
        <c:lblOffset val="100"/>
        <c:noMultiLvlLbl val="0"/>
      </c:catAx>
      <c:valAx>
        <c:axId val="16401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(2022)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144.8314258123782</c:v>
                </c:pt>
                <c:pt idx="1">
                  <c:v>124.51359832792186</c:v>
                </c:pt>
                <c:pt idx="2">
                  <c:v>151.62506164105466</c:v>
                </c:pt>
                <c:pt idx="3">
                  <c:v>184.34495227215334</c:v>
                </c:pt>
                <c:pt idx="4">
                  <c:v>207.22819276875077</c:v>
                </c:pt>
                <c:pt idx="5">
                  <c:v>210.2803208494382</c:v>
                </c:pt>
                <c:pt idx="6">
                  <c:v>185.75173481594402</c:v>
                </c:pt>
                <c:pt idx="7">
                  <c:v>150.9122399721081</c:v>
                </c:pt>
                <c:pt idx="8">
                  <c:v>133.19645992003791</c:v>
                </c:pt>
                <c:pt idx="9">
                  <c:v>120.37193273949077</c:v>
                </c:pt>
                <c:pt idx="10">
                  <c:v>136.82570235439712</c:v>
                </c:pt>
                <c:pt idx="11">
                  <c:v>133.70957582400001</c:v>
                </c:pt>
                <c:pt idx="12">
                  <c:v>124.27938</c:v>
                </c:pt>
                <c:pt idx="13">
                  <c:v>103.091454</c:v>
                </c:pt>
                <c:pt idx="14">
                  <c:v>99.296279999999996</c:v>
                </c:pt>
                <c:pt idx="15">
                  <c:v>88.767467999999994</c:v>
                </c:pt>
                <c:pt idx="16">
                  <c:v>78.715745999999996</c:v>
                </c:pt>
                <c:pt idx="17" formatCode="#,##0">
                  <c:v>68.759441999999993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0-4936-9ECF-658A99A11AE6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 1st 2022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-4.3442038248175184E-2</c:v>
                </c:pt>
                <c:pt idx="5">
                  <c:v>2.4316891685393261E-3</c:v>
                </c:pt>
                <c:pt idx="6">
                  <c:v>3.5709355439999995E-3</c:v>
                </c:pt>
                <c:pt idx="7">
                  <c:v>5.7447483011583015E-3</c:v>
                </c:pt>
                <c:pt idx="8">
                  <c:v>1.3584222416985781</c:v>
                </c:pt>
                <c:pt idx="9">
                  <c:v>14.109148463977862</c:v>
                </c:pt>
                <c:pt idx="10">
                  <c:v>19.585356769754515</c:v>
                </c:pt>
                <c:pt idx="11">
                  <c:v>20.688298883999998</c:v>
                </c:pt>
                <c:pt idx="12">
                  <c:v>22.905450000000002</c:v>
                </c:pt>
                <c:pt idx="13">
                  <c:v>26.316899999999997</c:v>
                </c:pt>
                <c:pt idx="14">
                  <c:v>17.582562000000003</c:v>
                </c:pt>
                <c:pt idx="15">
                  <c:v>10.147140000000002</c:v>
                </c:pt>
                <c:pt idx="16">
                  <c:v>6.430968</c:v>
                </c:pt>
                <c:pt idx="17" formatCode="#,##0">
                  <c:v>3.1508459999999996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0-4936-9ECF-658A99A11AE6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5.3044200000000007E-3</c:v>
                </c:pt>
                <c:pt idx="12">
                  <c:v>0.18775800000000001</c:v>
                </c:pt>
                <c:pt idx="13">
                  <c:v>1.6498079999999999</c:v>
                </c:pt>
                <c:pt idx="14">
                  <c:v>25.547399999999996</c:v>
                </c:pt>
                <c:pt idx="15">
                  <c:v>55.181358000000003</c:v>
                </c:pt>
                <c:pt idx="16">
                  <c:v>80.070066000000011</c:v>
                </c:pt>
                <c:pt idx="17" formatCode="#,##0">
                  <c:v>82.257497999999998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0-4936-9ECF-658A99A11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4856"/>
        <c:axId val="165318144"/>
        <c:extLst/>
      </c:barChart>
      <c:catAx>
        <c:axId val="16401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318144"/>
        <c:crosses val="autoZero"/>
        <c:auto val="1"/>
        <c:lblAlgn val="ctr"/>
        <c:lblOffset val="100"/>
        <c:noMultiLvlLbl val="0"/>
      </c:catAx>
      <c:valAx>
        <c:axId val="16531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(2022)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topLeftCell="A19" zoomScale="115" zoomScaleNormal="115" workbookViewId="0">
      <selection activeCell="C46" sqref="C46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6.28515625" customWidth="1"/>
    <col min="6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21</v>
      </c>
      <c r="E2" s="51"/>
      <c r="F2" s="52"/>
      <c r="G2" s="52"/>
      <c r="H2" s="52"/>
      <c r="I2" s="52"/>
      <c r="J2" s="52"/>
      <c r="K2" s="52"/>
      <c r="L2" s="52"/>
      <c r="M2" s="52"/>
      <c r="N2" s="52"/>
      <c r="O2" s="53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54" t="s">
        <v>26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</row>
    <row r="5" spans="1:15" ht="15.75" thickBot="1" x14ac:dyDescent="0.3">
      <c r="A5" s="2"/>
      <c r="B5" s="9" t="s">
        <v>3</v>
      </c>
      <c r="C5" s="56" t="s">
        <v>27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58"/>
      <c r="D8" s="59"/>
      <c r="E8" s="59"/>
      <c r="F8" s="60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61"/>
      <c r="D9" s="62"/>
      <c r="E9" s="62"/>
      <c r="F9" s="63"/>
      <c r="G9" s="29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50" t="s">
        <v>28</v>
      </c>
      <c r="D10" s="42"/>
      <c r="E10" s="42"/>
      <c r="F10" s="43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38" t="s">
        <v>29</v>
      </c>
      <c r="D11" s="39"/>
      <c r="E11" s="39"/>
      <c r="F11" s="40"/>
      <c r="G11" s="30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41"/>
      <c r="D12" s="42"/>
      <c r="E12" s="42"/>
      <c r="F12" s="43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44"/>
      <c r="D13" s="45"/>
      <c r="E13" s="45"/>
      <c r="F13" s="46"/>
      <c r="G13" s="29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47" t="s">
        <v>17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9"/>
    </row>
    <row r="16" spans="1:15" ht="15.75" thickBot="1" x14ac:dyDescent="0.3">
      <c r="A16" s="5"/>
      <c r="B16" s="9" t="s">
        <v>12</v>
      </c>
      <c r="C16" s="36" t="s">
        <v>18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15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5"/>
      <c r="B18" s="17" t="s">
        <v>13</v>
      </c>
      <c r="C18" s="48" t="s">
        <v>30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15.75" thickBot="1" x14ac:dyDescent="0.3">
      <c r="A19" s="5"/>
      <c r="B19" s="18" t="s">
        <v>14</v>
      </c>
      <c r="C19" s="36" t="s">
        <v>31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</row>
    <row r="20" spans="1:15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5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5" ht="45" x14ac:dyDescent="0.25">
      <c r="A22" s="5"/>
      <c r="B22" s="8" t="s">
        <v>15</v>
      </c>
      <c r="C22" s="8"/>
      <c r="D22" s="32" t="s">
        <v>24</v>
      </c>
      <c r="E22" s="32" t="s">
        <v>32</v>
      </c>
      <c r="F22" s="32" t="s">
        <v>22</v>
      </c>
      <c r="G22" s="32" t="s">
        <v>19</v>
      </c>
      <c r="H22" s="19"/>
      <c r="I22" s="19"/>
      <c r="J22" s="19"/>
      <c r="K22" s="19"/>
      <c r="L22" s="19"/>
      <c r="M22" s="19"/>
      <c r="N22" s="19"/>
      <c r="O22" s="20"/>
    </row>
    <row r="23" spans="1:15" ht="45.75" thickBot="1" x14ac:dyDescent="0.3">
      <c r="A23" s="5"/>
      <c r="B23" s="21"/>
      <c r="C23" s="31" t="s">
        <v>16</v>
      </c>
      <c r="D23" s="22" t="s">
        <v>25</v>
      </c>
      <c r="E23" s="22" t="s">
        <v>33</v>
      </c>
      <c r="F23" s="22" t="s">
        <v>23</v>
      </c>
      <c r="G23" s="22" t="s">
        <v>20</v>
      </c>
      <c r="H23" s="22"/>
      <c r="I23" s="22"/>
      <c r="J23" s="22"/>
      <c r="K23" s="22"/>
      <c r="L23" s="22"/>
      <c r="M23" s="22"/>
      <c r="N23" s="22"/>
      <c r="O23" s="23"/>
    </row>
    <row r="24" spans="1:15" x14ac:dyDescent="0.25">
      <c r="A24" s="5"/>
      <c r="B24">
        <v>2009</v>
      </c>
      <c r="C24">
        <v>2009</v>
      </c>
      <c r="D24" s="28">
        <v>144.8314258123782</v>
      </c>
      <c r="E24" s="28">
        <v>0</v>
      </c>
      <c r="F24" s="28">
        <v>0</v>
      </c>
      <c r="G24" s="28">
        <f t="shared" ref="G24:G41" si="0">SUM(D24:F24)</f>
        <v>144.8314258123782</v>
      </c>
      <c r="H24" s="34"/>
      <c r="I24" s="35"/>
      <c r="J24" s="35"/>
      <c r="K24" s="35"/>
      <c r="L24" s="33"/>
      <c r="M24" s="33"/>
      <c r="N24" s="33"/>
      <c r="O24" s="33"/>
    </row>
    <row r="25" spans="1:15" x14ac:dyDescent="0.25">
      <c r="A25" s="5"/>
      <c r="B25">
        <v>2010</v>
      </c>
      <c r="C25">
        <v>2010</v>
      </c>
      <c r="D25" s="28">
        <v>124.51359832792186</v>
      </c>
      <c r="E25" s="28">
        <v>0</v>
      </c>
      <c r="F25" s="28">
        <v>0</v>
      </c>
      <c r="G25" s="28">
        <f t="shared" si="0"/>
        <v>124.51359832792186</v>
      </c>
      <c r="H25" s="33"/>
      <c r="I25" s="35"/>
      <c r="J25" s="35"/>
      <c r="K25" s="35"/>
      <c r="L25" s="33"/>
      <c r="M25" s="33"/>
      <c r="N25" s="33"/>
      <c r="O25" s="33"/>
    </row>
    <row r="26" spans="1:15" x14ac:dyDescent="0.25">
      <c r="A26" s="5"/>
      <c r="B26">
        <v>2011</v>
      </c>
      <c r="C26">
        <v>2011</v>
      </c>
      <c r="D26" s="28">
        <v>151.62506164105466</v>
      </c>
      <c r="E26" s="28">
        <v>0</v>
      </c>
      <c r="F26" s="28">
        <v>0</v>
      </c>
      <c r="G26" s="28">
        <f t="shared" si="0"/>
        <v>151.62506164105466</v>
      </c>
      <c r="H26" s="33"/>
      <c r="I26" s="35"/>
      <c r="J26" s="35"/>
      <c r="K26" s="35"/>
      <c r="L26" s="33"/>
      <c r="M26" s="33"/>
      <c r="N26" s="33"/>
      <c r="O26" s="33"/>
    </row>
    <row r="27" spans="1:15" x14ac:dyDescent="0.25">
      <c r="A27" s="5"/>
      <c r="B27">
        <v>2012</v>
      </c>
      <c r="C27">
        <v>2012</v>
      </c>
      <c r="D27" s="28">
        <v>184.34495227215334</v>
      </c>
      <c r="E27" s="28">
        <v>0</v>
      </c>
      <c r="F27" s="28">
        <v>0</v>
      </c>
      <c r="G27" s="28">
        <f t="shared" si="0"/>
        <v>184.34495227215334</v>
      </c>
      <c r="H27" s="33"/>
      <c r="I27" s="35"/>
      <c r="J27" s="35"/>
      <c r="K27" s="35"/>
      <c r="L27" s="33"/>
      <c r="M27" s="33"/>
      <c r="N27" s="33"/>
      <c r="O27" s="33"/>
    </row>
    <row r="28" spans="1:15" x14ac:dyDescent="0.25">
      <c r="A28" s="5"/>
      <c r="B28">
        <v>2013</v>
      </c>
      <c r="C28">
        <v>2013</v>
      </c>
      <c r="D28" s="28">
        <v>207.22819276875077</v>
      </c>
      <c r="E28" s="28">
        <v>-4.3442038248175184E-2</v>
      </c>
      <c r="F28" s="28">
        <v>0</v>
      </c>
      <c r="G28" s="28">
        <f t="shared" si="0"/>
        <v>207.1847507305026</v>
      </c>
      <c r="H28" s="33"/>
      <c r="I28" s="35"/>
      <c r="J28" s="35"/>
      <c r="K28" s="35"/>
      <c r="L28" s="33"/>
      <c r="M28" s="33"/>
      <c r="N28" s="33"/>
      <c r="O28" s="33"/>
    </row>
    <row r="29" spans="1:15" x14ac:dyDescent="0.25">
      <c r="B29">
        <v>2014</v>
      </c>
      <c r="C29">
        <v>2014</v>
      </c>
      <c r="D29" s="28">
        <v>210.2803208494382</v>
      </c>
      <c r="E29" s="28">
        <v>2.4316891685393261E-3</v>
      </c>
      <c r="F29" s="28">
        <v>0</v>
      </c>
      <c r="G29" s="28">
        <f t="shared" si="0"/>
        <v>210.28275253860673</v>
      </c>
      <c r="I29" s="35"/>
      <c r="J29" s="35"/>
      <c r="K29" s="35"/>
    </row>
    <row r="30" spans="1:15" x14ac:dyDescent="0.25">
      <c r="B30">
        <v>2015</v>
      </c>
      <c r="C30">
        <v>2015</v>
      </c>
      <c r="D30" s="28">
        <v>185.75173481594402</v>
      </c>
      <c r="E30" s="28">
        <v>3.5709355439999995E-3</v>
      </c>
      <c r="F30" s="28">
        <v>0</v>
      </c>
      <c r="G30" s="28">
        <f t="shared" si="0"/>
        <v>185.75530575148801</v>
      </c>
      <c r="I30" s="35"/>
      <c r="J30" s="35"/>
      <c r="K30" s="35"/>
    </row>
    <row r="31" spans="1:15" x14ac:dyDescent="0.25">
      <c r="B31">
        <v>2016</v>
      </c>
      <c r="C31">
        <v>2016</v>
      </c>
      <c r="D31" s="28">
        <v>150.9122399721081</v>
      </c>
      <c r="E31" s="28">
        <v>5.7447483011583015E-3</v>
      </c>
      <c r="F31" s="28">
        <v>0</v>
      </c>
      <c r="G31" s="28">
        <f t="shared" si="0"/>
        <v>150.91798472040927</v>
      </c>
      <c r="I31" s="35"/>
      <c r="J31" s="35"/>
      <c r="K31" s="35"/>
    </row>
    <row r="32" spans="1:15" x14ac:dyDescent="0.25">
      <c r="B32">
        <v>2017</v>
      </c>
      <c r="C32">
        <v>2017</v>
      </c>
      <c r="D32" s="28">
        <v>133.19645992003791</v>
      </c>
      <c r="E32" s="28">
        <v>1.3584222416985781</v>
      </c>
      <c r="F32" s="28">
        <v>0</v>
      </c>
      <c r="G32" s="28">
        <f t="shared" si="0"/>
        <v>134.55488216173649</v>
      </c>
      <c r="I32" s="35"/>
      <c r="J32" s="35"/>
      <c r="K32" s="35"/>
    </row>
    <row r="33" spans="2:15" x14ac:dyDescent="0.25">
      <c r="B33">
        <v>2018</v>
      </c>
      <c r="C33">
        <v>2018</v>
      </c>
      <c r="D33" s="28">
        <v>120.37193273949077</v>
      </c>
      <c r="E33" s="28">
        <v>14.109148463977862</v>
      </c>
      <c r="F33" s="28">
        <v>0</v>
      </c>
      <c r="G33" s="28">
        <f t="shared" si="0"/>
        <v>134.48108120346865</v>
      </c>
      <c r="I33" s="35"/>
      <c r="J33" s="35"/>
      <c r="K33" s="35"/>
      <c r="O33" s="1"/>
    </row>
    <row r="34" spans="2:15" x14ac:dyDescent="0.25">
      <c r="B34">
        <v>2019</v>
      </c>
      <c r="C34">
        <v>2019</v>
      </c>
      <c r="D34" s="28">
        <v>136.82570235439712</v>
      </c>
      <c r="E34" s="28">
        <v>19.585356769754515</v>
      </c>
      <c r="F34" s="28">
        <v>0</v>
      </c>
      <c r="G34" s="28">
        <f t="shared" si="0"/>
        <v>156.41105912415165</v>
      </c>
      <c r="I34" s="35"/>
      <c r="J34" s="35"/>
      <c r="K34" s="35"/>
    </row>
    <row r="35" spans="2:15" x14ac:dyDescent="0.25">
      <c r="B35">
        <v>2020</v>
      </c>
      <c r="C35">
        <v>2020</v>
      </c>
      <c r="D35" s="28">
        <v>133.70957582400001</v>
      </c>
      <c r="E35" s="28">
        <v>20.688298883999998</v>
      </c>
      <c r="F35" s="28">
        <v>5.3044200000000007E-3</v>
      </c>
      <c r="G35" s="28">
        <f t="shared" si="0"/>
        <v>154.403179128</v>
      </c>
      <c r="I35" s="35"/>
      <c r="J35" s="35"/>
      <c r="K35" s="35"/>
    </row>
    <row r="36" spans="2:15" x14ac:dyDescent="0.25">
      <c r="B36">
        <v>2021</v>
      </c>
      <c r="C36">
        <v>2021</v>
      </c>
      <c r="D36" s="28">
        <v>124.27938</v>
      </c>
      <c r="E36" s="28">
        <v>22.905450000000002</v>
      </c>
      <c r="F36" s="28">
        <v>0.18775800000000001</v>
      </c>
      <c r="G36" s="28">
        <f t="shared" si="0"/>
        <v>147.37258800000001</v>
      </c>
      <c r="I36" s="35"/>
      <c r="J36" s="35"/>
      <c r="K36" s="35"/>
    </row>
    <row r="37" spans="2:15" x14ac:dyDescent="0.25">
      <c r="B37">
        <v>2022</v>
      </c>
      <c r="C37">
        <v>2022</v>
      </c>
      <c r="D37" s="28">
        <v>103.091454</v>
      </c>
      <c r="E37" s="28">
        <v>26.316899999999997</v>
      </c>
      <c r="F37" s="28">
        <v>1.6498079999999999</v>
      </c>
      <c r="G37" s="28">
        <f t="shared" si="0"/>
        <v>131.05816200000001</v>
      </c>
      <c r="I37" s="35"/>
      <c r="J37" s="35"/>
      <c r="K37" s="35"/>
    </row>
    <row r="38" spans="2:15" x14ac:dyDescent="0.25">
      <c r="B38">
        <v>2023</v>
      </c>
      <c r="C38">
        <v>2023</v>
      </c>
      <c r="D38" s="28">
        <v>99.296279999999996</v>
      </c>
      <c r="E38" s="28">
        <v>17.582562000000003</v>
      </c>
      <c r="F38" s="28">
        <v>25.547399999999996</v>
      </c>
      <c r="G38" s="28">
        <f t="shared" si="0"/>
        <v>142.426242</v>
      </c>
      <c r="I38" s="35"/>
      <c r="J38" s="35"/>
      <c r="K38" s="35"/>
    </row>
    <row r="39" spans="2:15" x14ac:dyDescent="0.25">
      <c r="B39">
        <v>2024</v>
      </c>
      <c r="C39">
        <v>2024</v>
      </c>
      <c r="D39" s="28">
        <v>88.767467999999994</v>
      </c>
      <c r="E39" s="28">
        <v>10.147140000000002</v>
      </c>
      <c r="F39" s="28">
        <v>55.181358000000003</v>
      </c>
      <c r="G39" s="28">
        <f t="shared" si="0"/>
        <v>154.095966</v>
      </c>
      <c r="I39" s="35"/>
      <c r="J39" s="35"/>
      <c r="K39" s="35"/>
    </row>
    <row r="40" spans="2:15" x14ac:dyDescent="0.25">
      <c r="B40">
        <v>2025</v>
      </c>
      <c r="C40">
        <v>2025</v>
      </c>
      <c r="D40" s="28">
        <v>78.715745999999996</v>
      </c>
      <c r="E40" s="28">
        <v>6.430968</v>
      </c>
      <c r="F40" s="28">
        <v>80.070066000000011</v>
      </c>
      <c r="G40" s="28">
        <f t="shared" si="0"/>
        <v>165.21678000000003</v>
      </c>
    </row>
    <row r="41" spans="2:15" x14ac:dyDescent="0.25">
      <c r="B41">
        <v>2026</v>
      </c>
      <c r="C41">
        <v>2026</v>
      </c>
      <c r="D41" s="1">
        <v>68.759441999999993</v>
      </c>
      <c r="E41" s="1">
        <v>3.1508459999999996</v>
      </c>
      <c r="F41" s="1">
        <v>82.257497999999998</v>
      </c>
      <c r="G41" s="28">
        <f t="shared" si="0"/>
        <v>154.16778599999998</v>
      </c>
    </row>
    <row r="68" spans="2:2" x14ac:dyDescent="0.25">
      <c r="B68" s="25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B74" sqref="AB74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U60" sqref="U60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F84D1C-203E-4627-B8B9-0BAFBD08B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CAE664-B2E4-4ECF-BA0C-0413A4DFA87C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c74d52cd-2ee0-4c46-a9b5-7f4054c7c5be"/>
    <ds:schemaRef ds:uri="2ae5ca6d-bcb8-4ec0-a8a7-29506e365b5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2015-01-15T07:40:19Z</cp:lastPrinted>
  <dcterms:created xsi:type="dcterms:W3CDTF">2015-01-09T14:22:20Z</dcterms:created>
  <dcterms:modified xsi:type="dcterms:W3CDTF">2022-01-01T08:52:36Z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