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tatsbudsjett-okt2023/"/>
    </mc:Choice>
  </mc:AlternateContent>
  <xr:revisionPtr revIDLastSave="4" documentId="8_{21C3BB74-FAD5-4F6D-A89D-07CA9C8C37FF}" xr6:coauthVersionLast="47" xr6:coauthVersionMax="47" xr10:uidLastSave="{A1B5054F-FB2F-4228-ADE5-4785C4EFCF1A}"/>
  <bookViews>
    <workbookView xWindow="-110" yWindow="-110" windowWidth="22780" windowHeight="14660" activeTab="1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<sst xmlns="http://schemas.openxmlformats.org/spreadsheetml/2006/main" count="34" uniqueCount="34">
  <si>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</si>
  <si>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</si>
  <si>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</si>
  <si>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</si>
  <si>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</si>
  <si>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</si>
  <si>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</si>
  <si>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</si>
  <si>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</si>
  <si>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</si>
  <si>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</si>
  <si>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</si>
  <si>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</si>
  <si>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</si>
  <si>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</si>
  <si>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</si>
  <si>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</si>
  <si>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</si>
  <si>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</si>
  <si>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</si>
  <si>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</si>
  <si>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</si>
  <si>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</si>
  <si>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</si>
  <si>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</si>
  <si>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</si>
  <si>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</si>
  <si>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</si>
  <si>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Milliarder NOK (2023)</t>
  </si>
  <si>
    <t>Billion NOK (2023)</t>
  </si>
  <si>
    <t>Historiske tall for 2010-2021 og prognose for 2022-2027</t>
  </si>
  <si>
    <t>Historical figures for 2010-2021 and forecast for 2022-2027</t>
  </si>
  <si>
    <t>Ongoing field developments Jan 1st 2023</t>
  </si>
  <si>
    <t>Pågående feltutbygginger 1.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</si>
</sst>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32" applyNumberFormat="0" applyAlignment="0" applyProtection="0"/>
    <xf numFmtId="0" fontId="19" fillId="8" borderId="33" applyNumberFormat="0" applyAlignment="0" applyProtection="0"/>
    <xf numFmtId="0" fontId="20" fillId="8" borderId="32" applyNumberFormat="0" applyAlignment="0" applyProtection="0"/>
    <xf numFmtId="0" fontId="21" fillId="0" borderId="34" applyNumberFormat="0" applyFill="0" applyAlignment="0" applyProtection="0"/>
    <xf numFmtId="0" fontId="22" fillId="9" borderId="35" applyNumberFormat="0" applyAlignment="0" applyProtection="0"/>
    <xf numFmtId="0" fontId="23" fillId="0" borderId="0" applyNumberFormat="0" applyFill="0" applyBorder="0" applyAlignment="0" applyProtection="0"/>
    <xf numFmtId="0" fontId="10" fillId="10" borderId="36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0" xfId="0" applyFill="1"/>
    <xf numFmtId="1" fontId="26" fillId="0" borderId="0" xfId="0" applyNumberFormat="1" applyFont="1" applyFill="1" applyAlignment="1">
      <alignment vertical="center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135.90644800000001</c:v>
                </c:pt>
                <c:pt idx="1">
                  <c:v>165.98039169989283</c:v>
                </c:pt>
                <c:pt idx="2">
                  <c:v>202.16838632587857</c:v>
                </c:pt>
                <c:pt idx="3">
                  <c:v>233.37937680917622</c:v>
                </c:pt>
                <c:pt idx="4">
                  <c:v>229.52205313993875</c:v>
                </c:pt>
                <c:pt idx="5">
                  <c:v>202.74780287200002</c:v>
                </c:pt>
                <c:pt idx="6">
                  <c:v>164.72053470270271</c:v>
                </c:pt>
                <c:pt idx="7">
                  <c:v>145.69288582369671</c:v>
                </c:pt>
                <c:pt idx="8">
                  <c:v>136.08891981549814</c:v>
                </c:pt>
                <c:pt idx="9">
                  <c:v>157.08650034657043</c:v>
                </c:pt>
                <c:pt idx="10">
                  <c:v>155.09052267379681</c:v>
                </c:pt>
                <c:pt idx="11">
                  <c:v>143.61404999138676</c:v>
                </c:pt>
                <c:pt idx="12">
                  <c:v>124.81226000000001</c:v>
                </c:pt>
                <c:pt idx="13">
                  <c:v>122.21487</c:v>
                </c:pt>
                <c:pt idx="14">
                  <c:v>118.41136000000002</c:v>
                </c:pt>
                <c:pt idx="15">
                  <c:v>100.11854000000001</c:v>
                </c:pt>
                <c:pt idx="16">
                  <c:v>90.914998000000011</c:v>
                </c:pt>
                <c:pt idx="17" formatCode="#,##0">
                  <c:v>90.591250000000002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1.3270929519918282E-3</c:v>
                </c:pt>
                <c:pt idx="5">
                  <c:v>3.897672E-3</c:v>
                </c:pt>
                <c:pt idx="6">
                  <c:v>6.2703861003861007E-3</c:v>
                </c:pt>
                <c:pt idx="7">
                  <c:v>1.1736118218009481</c:v>
                </c:pt>
                <c:pt idx="8">
                  <c:v>10.697024169741697</c:v>
                </c:pt>
                <c:pt idx="9">
                  <c:v>13.635989075812276</c:v>
                </c:pt>
                <c:pt idx="10">
                  <c:v>13.440368064171123</c:v>
                </c:pt>
                <c:pt idx="11">
                  <c:v>14.633895131782944</c:v>
                </c:pt>
                <c:pt idx="12">
                  <c:v>24.971974000000003</c:v>
                </c:pt>
                <c:pt idx="13">
                  <c:v>64.791920000000005</c:v>
                </c:pt>
                <c:pt idx="14">
                  <c:v>68.757304000000019</c:v>
                </c:pt>
                <c:pt idx="15">
                  <c:v>65.934560000000005</c:v>
                </c:pt>
                <c:pt idx="16">
                  <c:v>52.066296000000001</c:v>
                </c:pt>
                <c:pt idx="17" formatCode="#,##0">
                  <c:v>19.577231999999999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0.59645684065460813</c:v>
                </c:pt>
                <c:pt idx="12">
                  <c:v>7.3001999999999997E-2</c:v>
                </c:pt>
                <c:pt idx="13">
                  <c:v>0.14177200000000001</c:v>
                </c:pt>
                <c:pt idx="14">
                  <c:v>1.1077260000000002</c:v>
                </c:pt>
                <c:pt idx="15">
                  <c:v>6.5955720000000007</c:v>
                </c:pt>
                <c:pt idx="16">
                  <c:v>18.366880000000002</c:v>
                </c:pt>
                <c:pt idx="17" formatCode="#,##0">
                  <c:v>43.944030000000005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135.90644800000001</c:v>
                </c:pt>
                <c:pt idx="1">
                  <c:v>165.98039169989283</c:v>
                </c:pt>
                <c:pt idx="2">
                  <c:v>202.16838632587857</c:v>
                </c:pt>
                <c:pt idx="3">
                  <c:v>233.37937680917622</c:v>
                </c:pt>
                <c:pt idx="4">
                  <c:v>229.52205313993875</c:v>
                </c:pt>
                <c:pt idx="5">
                  <c:v>202.74780287200002</c:v>
                </c:pt>
                <c:pt idx="6">
                  <c:v>164.72053470270271</c:v>
                </c:pt>
                <c:pt idx="7">
                  <c:v>145.69288582369671</c:v>
                </c:pt>
                <c:pt idx="8">
                  <c:v>136.08891981549814</c:v>
                </c:pt>
                <c:pt idx="9">
                  <c:v>157.08650034657043</c:v>
                </c:pt>
                <c:pt idx="10">
                  <c:v>155.09052267379681</c:v>
                </c:pt>
                <c:pt idx="11">
                  <c:v>143.61404999138676</c:v>
                </c:pt>
                <c:pt idx="12">
                  <c:v>124.81226000000001</c:v>
                </c:pt>
                <c:pt idx="13">
                  <c:v>122.21487</c:v>
                </c:pt>
                <c:pt idx="14">
                  <c:v>118.41136000000002</c:v>
                </c:pt>
                <c:pt idx="15">
                  <c:v>100.11854000000001</c:v>
                </c:pt>
                <c:pt idx="16">
                  <c:v>90.914998000000011</c:v>
                </c:pt>
                <c:pt idx="17" formatCode="#,##0">
                  <c:v>90.591250000000002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1.3270929519918282E-3</c:v>
                </c:pt>
                <c:pt idx="5">
                  <c:v>3.897672E-3</c:v>
                </c:pt>
                <c:pt idx="6">
                  <c:v>6.2703861003861007E-3</c:v>
                </c:pt>
                <c:pt idx="7">
                  <c:v>1.1736118218009481</c:v>
                </c:pt>
                <c:pt idx="8">
                  <c:v>10.697024169741697</c:v>
                </c:pt>
                <c:pt idx="9">
                  <c:v>13.635989075812276</c:v>
                </c:pt>
                <c:pt idx="10">
                  <c:v>13.440368064171123</c:v>
                </c:pt>
                <c:pt idx="11">
                  <c:v>14.633895131782944</c:v>
                </c:pt>
                <c:pt idx="12">
                  <c:v>24.971974000000003</c:v>
                </c:pt>
                <c:pt idx="13">
                  <c:v>64.791920000000005</c:v>
                </c:pt>
                <c:pt idx="14">
                  <c:v>68.757304000000019</c:v>
                </c:pt>
                <c:pt idx="15">
                  <c:v>65.934560000000005</c:v>
                </c:pt>
                <c:pt idx="16">
                  <c:v>52.066296000000001</c:v>
                </c:pt>
                <c:pt idx="17" formatCode="#,##0">
                  <c:v>19.577231999999999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0.59645684065460813</c:v>
                </c:pt>
                <c:pt idx="12">
                  <c:v>7.3001999999999997E-2</c:v>
                </c:pt>
                <c:pt idx="13">
                  <c:v>0.14177200000000001</c:v>
                </c:pt>
                <c:pt idx="14">
                  <c:v>1.1077260000000002</c:v>
                </c:pt>
                <c:pt idx="15">
                  <c:v>6.5955720000000007</c:v>
                </c:pt>
                <c:pt idx="16">
                  <c:v>18.366880000000002</c:v>
                </c:pt>
                <c:pt idx="17" formatCode="#,##0">
                  <c:v>43.944030000000005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opLeftCell="A22" zoomScale="115" zoomScaleNormal="115" workbookViewId="0">
      <selection activeCell="G29" sqref="G29"/>
    </sheetView>
  </sheetViews>
  <sheetFormatPr baseColWidth="10" defaultRowHeight="14.5" x14ac:dyDescent="0.35"/>
  <cols>
    <col min="1" max="1" width="9.7265625" customWidth="1"/>
    <col min="2" max="2" width="27.26953125" customWidth="1"/>
    <col min="3" max="3" width="29.26953125" customWidth="1"/>
    <col min="4" max="4" width="16" customWidth="1"/>
    <col min="5" max="5" width="16.26953125" customWidth="1"/>
    <col min="6" max="15" width="9.54296875" customWidth="1"/>
  </cols>
  <sheetData>
    <row r="1" spans="1:15" ht="15" thickBot="1" x14ac:dyDescent="0.4">
      <c r="A1" t="s">
        <v>0</v>
      </c>
    </row>
    <row r="2" spans="1:15" ht="15" thickBot="1" x14ac:dyDescent="0.4">
      <c r="B2" s="2" t="s">
        <v>1</v>
      </c>
      <c r="C2" s="3"/>
      <c r="D2" s="20" t="s">
        <v>21</v>
      </c>
      <c r="E2" s="43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B4" s="5" t="s">
        <v>2</v>
      </c>
      <c r="C4" s="46" t="s">
        <v>26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5" thickBot="1" x14ac:dyDescent="0.4">
      <c r="B5" s="6" t="s">
        <v>3</v>
      </c>
      <c r="C5" s="48" t="s">
        <v>27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5" thickBot="1" x14ac:dyDescent="0.4">
      <c r="B6" s="4"/>
      <c r="D6" s="7"/>
      <c r="F6" s="8"/>
      <c r="G6" s="8"/>
    </row>
    <row r="7" spans="1:15" ht="15" thickBot="1" x14ac:dyDescent="0.4">
      <c r="B7" s="9" t="s">
        <v>4</v>
      </c>
      <c r="E7" s="7"/>
      <c r="H7" s="8"/>
    </row>
    <row r="8" spans="1:15" x14ac:dyDescent="0.35">
      <c r="B8" s="5" t="s">
        <v>5</v>
      </c>
      <c r="C8" s="50"/>
      <c r="D8" s="51"/>
      <c r="E8" s="51"/>
      <c r="F8" s="52"/>
      <c r="H8" s="8"/>
    </row>
    <row r="9" spans="1:15" x14ac:dyDescent="0.35">
      <c r="B9" s="10" t="s">
        <v>6</v>
      </c>
      <c r="C9" s="53"/>
      <c r="D9" s="54"/>
      <c r="E9" s="54"/>
      <c r="F9" s="55"/>
      <c r="G9" s="23"/>
    </row>
    <row r="10" spans="1:15" x14ac:dyDescent="0.35">
      <c r="B10" s="11" t="s">
        <v>7</v>
      </c>
      <c r="C10" s="35" t="s">
        <v>28</v>
      </c>
      <c r="D10" s="36"/>
      <c r="E10" s="36"/>
      <c r="F10" s="37"/>
      <c r="H10" s="8"/>
    </row>
    <row r="11" spans="1:15" x14ac:dyDescent="0.35">
      <c r="B11" s="10" t="s">
        <v>8</v>
      </c>
      <c r="C11" s="32" t="s">
        <v>29</v>
      </c>
      <c r="D11" s="33"/>
      <c r="E11" s="33"/>
      <c r="F11" s="34"/>
      <c r="G11" s="24"/>
      <c r="H11" s="8"/>
    </row>
    <row r="12" spans="1:15" x14ac:dyDescent="0.35">
      <c r="B12" s="11" t="s">
        <v>9</v>
      </c>
      <c r="C12" s="35"/>
      <c r="D12" s="36"/>
      <c r="E12" s="36"/>
      <c r="F12" s="37"/>
      <c r="H12" s="8"/>
    </row>
    <row r="13" spans="1:15" ht="15" thickBot="1" x14ac:dyDescent="0.4">
      <c r="B13" s="6" t="s">
        <v>10</v>
      </c>
      <c r="C13" s="38"/>
      <c r="D13" s="39"/>
      <c r="E13" s="39"/>
      <c r="F13" s="40"/>
      <c r="G13" s="23"/>
      <c r="H13" s="8"/>
    </row>
    <row r="14" spans="1:15" ht="15" thickBot="1" x14ac:dyDescent="0.4">
      <c r="B14" s="4"/>
      <c r="E14" s="7"/>
      <c r="H14" s="8"/>
    </row>
    <row r="15" spans="1:15" x14ac:dyDescent="0.35">
      <c r="B15" s="5" t="s">
        <v>11</v>
      </c>
      <c r="C15" s="41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15" thickBot="1" x14ac:dyDescent="0.4">
      <c r="B16" s="6" t="s">
        <v>12</v>
      </c>
      <c r="C16" s="30" t="s">
        <v>18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2:15" ht="15" thickBot="1" x14ac:dyDescent="0.4">
      <c r="B17" s="4"/>
    </row>
    <row r="18" spans="2:15" x14ac:dyDescent="0.35">
      <c r="B18" s="12" t="s">
        <v>13</v>
      </c>
      <c r="C18" s="41" t="s">
        <v>30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5" thickBot="1" x14ac:dyDescent="0.4">
      <c r="B19" s="13" t="s">
        <v>14</v>
      </c>
      <c r="C19" s="30" t="s">
        <v>31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x14ac:dyDescent="0.35">
      <c r="B20" s="4"/>
      <c r="E20" s="7"/>
      <c r="H20" s="8"/>
    </row>
    <row r="21" spans="2:15" ht="15" thickBot="1" x14ac:dyDescent="0.4">
      <c r="B21" s="19"/>
    </row>
    <row r="22" spans="2:15" ht="43.5" x14ac:dyDescent="0.35">
      <c r="B22" s="5" t="s">
        <v>15</v>
      </c>
      <c r="C22" s="5"/>
      <c r="D22" s="26" t="s">
        <v>24</v>
      </c>
      <c r="E22" s="26" t="s">
        <v>33</v>
      </c>
      <c r="F22" s="26" t="s">
        <v>22</v>
      </c>
      <c r="G22" s="26" t="s">
        <v>19</v>
      </c>
      <c r="H22" s="14"/>
      <c r="I22" s="14"/>
      <c r="J22" s="14"/>
      <c r="K22" s="14"/>
      <c r="L22" s="14"/>
      <c r="M22" s="14"/>
      <c r="N22" s="14"/>
      <c r="O22" s="15"/>
    </row>
    <row r="23" spans="2:15" ht="44" thickBot="1" x14ac:dyDescent="0.4">
      <c r="B23" s="16"/>
      <c r="C23" s="25" t="s">
        <v>16</v>
      </c>
      <c r="D23" s="17" t="s">
        <v>25</v>
      </c>
      <c r="E23" s="17" t="s">
        <v>32</v>
      </c>
      <c r="F23" s="17" t="s">
        <v>23</v>
      </c>
      <c r="G23" s="17" t="s">
        <v>20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35">
      <c r="B24">
        <v>2010</v>
      </c>
      <c r="C24">
        <v>2010</v>
      </c>
      <c r="D24" s="22">
        <v>135.90644800000001</v>
      </c>
      <c r="E24" s="22">
        <v>0</v>
      </c>
      <c r="F24" s="22">
        <v>0</v>
      </c>
      <c r="G24" s="22">
        <f t="shared" ref="G24:G41" si="0">SUM(D24:F24)</f>
        <v>135.90644800000001</v>
      </c>
      <c r="H24" s="28"/>
      <c r="I24" s="29"/>
      <c r="J24" s="29"/>
      <c r="K24" s="29"/>
      <c r="L24" s="27"/>
      <c r="M24" s="27"/>
      <c r="N24" s="27"/>
      <c r="O24" s="27"/>
    </row>
    <row r="25" spans="2:15" x14ac:dyDescent="0.35">
      <c r="B25">
        <v>2011</v>
      </c>
      <c r="C25">
        <v>2011</v>
      </c>
      <c r="D25" s="22">
        <v>165.98039169989283</v>
      </c>
      <c r="E25" s="22">
        <v>0</v>
      </c>
      <c r="F25" s="22">
        <v>0</v>
      </c>
      <c r="G25" s="22">
        <f t="shared" si="0"/>
        <v>165.98039169989283</v>
      </c>
      <c r="H25" s="27"/>
      <c r="I25" s="29"/>
      <c r="J25" s="29"/>
      <c r="K25" s="29"/>
      <c r="L25" s="27"/>
      <c r="M25" s="27"/>
      <c r="N25" s="27"/>
      <c r="O25" s="27"/>
    </row>
    <row r="26" spans="2:15" x14ac:dyDescent="0.35">
      <c r="B26">
        <v>2012</v>
      </c>
      <c r="C26">
        <v>2012</v>
      </c>
      <c r="D26" s="22">
        <v>202.16838632587857</v>
      </c>
      <c r="E26" s="22">
        <v>0</v>
      </c>
      <c r="F26" s="22">
        <v>0</v>
      </c>
      <c r="G26" s="22">
        <f t="shared" si="0"/>
        <v>202.16838632587857</v>
      </c>
      <c r="H26" s="27"/>
      <c r="I26" s="29"/>
      <c r="J26" s="29"/>
      <c r="K26" s="29"/>
      <c r="L26" s="27"/>
      <c r="M26" s="27"/>
      <c r="N26" s="27"/>
      <c r="O26" s="27"/>
    </row>
    <row r="27" spans="2:15" x14ac:dyDescent="0.35">
      <c r="B27">
        <v>2013</v>
      </c>
      <c r="C27">
        <v>2013</v>
      </c>
      <c r="D27" s="22">
        <v>233.37937680917622</v>
      </c>
      <c r="E27" s="22">
        <v>0</v>
      </c>
      <c r="F27" s="22">
        <v>0</v>
      </c>
      <c r="G27" s="22">
        <f t="shared" si="0"/>
        <v>233.37937680917622</v>
      </c>
      <c r="H27" s="27"/>
      <c r="I27" s="29"/>
      <c r="J27" s="29"/>
      <c r="K27" s="29"/>
      <c r="L27" s="27"/>
      <c r="M27" s="27"/>
      <c r="N27" s="27"/>
      <c r="O27" s="27"/>
    </row>
    <row r="28" spans="2:15" x14ac:dyDescent="0.35">
      <c r="B28">
        <v>2014</v>
      </c>
      <c r="C28">
        <v>2014</v>
      </c>
      <c r="D28" s="22">
        <v>229.52205313993875</v>
      </c>
      <c r="E28" s="22">
        <v>1.3270929519918282E-3</v>
      </c>
      <c r="F28" s="22">
        <v>0</v>
      </c>
      <c r="G28" s="22">
        <f t="shared" si="0"/>
        <v>229.52338023289073</v>
      </c>
      <c r="H28" s="27"/>
      <c r="I28" s="29"/>
      <c r="J28" s="29"/>
      <c r="K28" s="29"/>
      <c r="L28" s="27"/>
      <c r="M28" s="27"/>
      <c r="N28" s="27"/>
      <c r="O28" s="27"/>
    </row>
    <row r="29" spans="2:15" x14ac:dyDescent="0.35">
      <c r="B29">
        <v>2015</v>
      </c>
      <c r="C29">
        <v>2015</v>
      </c>
      <c r="D29" s="22">
        <v>202.74780287200002</v>
      </c>
      <c r="E29" s="22">
        <v>3.897672E-3</v>
      </c>
      <c r="F29" s="22">
        <v>0</v>
      </c>
      <c r="G29" s="22">
        <f t="shared" si="0"/>
        <v>202.75170054400002</v>
      </c>
      <c r="I29" s="29"/>
      <c r="J29" s="29"/>
      <c r="K29" s="29"/>
    </row>
    <row r="30" spans="2:15" x14ac:dyDescent="0.35">
      <c r="B30">
        <v>2016</v>
      </c>
      <c r="C30">
        <v>2016</v>
      </c>
      <c r="D30" s="22">
        <v>164.72053470270271</v>
      </c>
      <c r="E30" s="22">
        <v>6.2703861003861007E-3</v>
      </c>
      <c r="F30" s="22">
        <v>0</v>
      </c>
      <c r="G30" s="22">
        <f t="shared" si="0"/>
        <v>164.7268050888031</v>
      </c>
      <c r="I30" s="29"/>
      <c r="J30" s="29"/>
      <c r="K30" s="29"/>
    </row>
    <row r="31" spans="2:15" x14ac:dyDescent="0.35">
      <c r="B31">
        <v>2017</v>
      </c>
      <c r="C31">
        <v>2017</v>
      </c>
      <c r="D31" s="22">
        <v>145.69288582369671</v>
      </c>
      <c r="E31" s="22">
        <v>1.1736118218009481</v>
      </c>
      <c r="F31" s="22">
        <v>0</v>
      </c>
      <c r="G31" s="22">
        <f t="shared" si="0"/>
        <v>146.86649764549767</v>
      </c>
      <c r="I31" s="29"/>
      <c r="J31" s="29"/>
      <c r="K31" s="29"/>
    </row>
    <row r="32" spans="2:15" x14ac:dyDescent="0.35">
      <c r="B32">
        <v>2018</v>
      </c>
      <c r="C32">
        <v>2018</v>
      </c>
      <c r="D32" s="22">
        <v>136.08891981549814</v>
      </c>
      <c r="E32" s="22">
        <v>10.697024169741697</v>
      </c>
      <c r="F32" s="22">
        <v>0</v>
      </c>
      <c r="G32" s="22">
        <f t="shared" si="0"/>
        <v>146.78594398523984</v>
      </c>
      <c r="I32" s="29"/>
      <c r="J32" s="29"/>
      <c r="K32" s="29"/>
    </row>
    <row r="33" spans="2:20" x14ac:dyDescent="0.35">
      <c r="B33">
        <v>2019</v>
      </c>
      <c r="C33">
        <v>2019</v>
      </c>
      <c r="D33" s="22">
        <v>157.08650034657043</v>
      </c>
      <c r="E33" s="22">
        <v>13.635989075812276</v>
      </c>
      <c r="F33" s="22">
        <v>0</v>
      </c>
      <c r="G33" s="22">
        <f t="shared" si="0"/>
        <v>170.72248942238269</v>
      </c>
      <c r="I33" s="29"/>
      <c r="J33" s="29"/>
      <c r="K33" s="29"/>
      <c r="O33" s="1"/>
    </row>
    <row r="34" spans="2:20" x14ac:dyDescent="0.35">
      <c r="B34">
        <v>2020</v>
      </c>
      <c r="C34">
        <v>2020</v>
      </c>
      <c r="D34" s="22">
        <v>155.09052267379681</v>
      </c>
      <c r="E34" s="22">
        <v>13.440368064171123</v>
      </c>
      <c r="F34" s="22">
        <v>0</v>
      </c>
      <c r="G34" s="22">
        <f t="shared" si="0"/>
        <v>168.53089073796792</v>
      </c>
      <c r="I34" s="29"/>
      <c r="J34" s="29"/>
      <c r="K34" s="29"/>
    </row>
    <row r="35" spans="2:20" x14ac:dyDescent="0.35">
      <c r="B35">
        <v>2021</v>
      </c>
      <c r="C35">
        <v>2021</v>
      </c>
      <c r="D35" s="22">
        <v>143.61404999138676</v>
      </c>
      <c r="E35" s="22">
        <v>14.633895131782944</v>
      </c>
      <c r="F35" s="22">
        <v>0.59645684065460813</v>
      </c>
      <c r="G35" s="22">
        <f t="shared" si="0"/>
        <v>158.84440196382431</v>
      </c>
      <c r="I35" s="29"/>
      <c r="J35" s="29"/>
      <c r="K35" s="29"/>
    </row>
    <row r="36" spans="2:20" x14ac:dyDescent="0.35">
      <c r="B36">
        <v>2022</v>
      </c>
      <c r="C36">
        <v>2022</v>
      </c>
      <c r="D36" s="22">
        <v>124.81226000000001</v>
      </c>
      <c r="E36" s="22">
        <v>24.971974000000003</v>
      </c>
      <c r="F36" s="22">
        <v>7.3001999999999997E-2</v>
      </c>
      <c r="G36" s="22">
        <f t="shared" si="0"/>
        <v>149.85723600000003</v>
      </c>
      <c r="I36" s="29"/>
      <c r="J36" s="29"/>
      <c r="K36" s="29"/>
    </row>
    <row r="37" spans="2:20" x14ac:dyDescent="0.35">
      <c r="B37">
        <v>2023</v>
      </c>
      <c r="C37">
        <v>2023</v>
      </c>
      <c r="D37" s="22">
        <v>122.21487</v>
      </c>
      <c r="E37" s="22">
        <v>64.791920000000005</v>
      </c>
      <c r="F37" s="22">
        <v>0.14177200000000001</v>
      </c>
      <c r="G37" s="22">
        <f t="shared" si="0"/>
        <v>187.14856200000003</v>
      </c>
      <c r="I37" s="29"/>
      <c r="J37" s="29"/>
      <c r="K37" s="29"/>
    </row>
    <row r="38" spans="2:20" x14ac:dyDescent="0.35">
      <c r="B38">
        <v>2024</v>
      </c>
      <c r="C38">
        <v>2024</v>
      </c>
      <c r="D38" s="22">
        <v>118.41136000000002</v>
      </c>
      <c r="E38" s="22">
        <v>68.757304000000019</v>
      </c>
      <c r="F38" s="22">
        <v>1.1077260000000002</v>
      </c>
      <c r="G38" s="22">
        <f t="shared" si="0"/>
        <v>188.27639000000005</v>
      </c>
      <c r="I38" s="29"/>
      <c r="J38" s="29"/>
      <c r="K38" s="29"/>
    </row>
    <row r="39" spans="2:20" x14ac:dyDescent="0.35">
      <c r="B39">
        <v>2025</v>
      </c>
      <c r="C39">
        <v>2025</v>
      </c>
      <c r="D39" s="22">
        <v>100.11854000000001</v>
      </c>
      <c r="E39" s="22">
        <v>65.934560000000005</v>
      </c>
      <c r="F39" s="22">
        <v>6.5955720000000007</v>
      </c>
      <c r="G39" s="22">
        <f t="shared" si="0"/>
        <v>172.64867200000003</v>
      </c>
      <c r="I39" s="29"/>
      <c r="J39" s="29"/>
      <c r="K39" s="29"/>
    </row>
    <row r="40" spans="2:20" x14ac:dyDescent="0.35">
      <c r="B40">
        <v>2026</v>
      </c>
      <c r="C40">
        <v>2026</v>
      </c>
      <c r="D40" s="22">
        <v>90.914998000000011</v>
      </c>
      <c r="E40" s="22">
        <v>52.066296000000001</v>
      </c>
      <c r="F40" s="22">
        <v>18.366880000000002</v>
      </c>
      <c r="G40" s="22">
        <f t="shared" si="0"/>
        <v>161.34817400000003</v>
      </c>
    </row>
    <row r="41" spans="2:20" x14ac:dyDescent="0.35">
      <c r="B41">
        <v>2027</v>
      </c>
      <c r="C41">
        <v>2027</v>
      </c>
      <c r="D41" s="1">
        <v>90.591250000000002</v>
      </c>
      <c r="E41" s="1">
        <v>19.577231999999999</v>
      </c>
      <c r="F41" s="1">
        <v>43.944030000000005</v>
      </c>
      <c r="G41" s="22">
        <f t="shared" si="0"/>
        <v>154.11251200000001</v>
      </c>
    </row>
    <row r="47" spans="2:20" s="56" customFormat="1" x14ac:dyDescent="0.3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2:20" s="56" customFormat="1" x14ac:dyDescent="0.35"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3:20" s="56" customFormat="1" x14ac:dyDescent="0.35"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50" zoomScaleNormal="50" workbookViewId="0">
      <selection activeCell="AB74" sqref="AB74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AE664-B2E4-4ECF-BA0C-0413A4DFA87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2ae5ca6d-bcb8-4ec0-a8a7-29506e365b54"/>
    <ds:schemaRef ds:uri="http://schemas.openxmlformats.org/package/2006/metadata/core-properties"/>
    <ds:schemaRef ds:uri="http://purl.org/dc/elements/1.1/"/>
    <ds:schemaRef ds:uri="http://purl.org/dc/terms/"/>
    <ds:schemaRef ds:uri="c74d52cd-2ee0-4c46-a9b5-7f4054c7c5b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6FC7F-66A0-441C-8121-64643262E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2015-01-15T07:40:19Z</cp:lastPrinted>
  <dcterms:created xsi:type="dcterms:W3CDTF">2015-01-09T14:22:20Z</dcterms:created>
  <dcterms:modified xsi:type="dcterms:W3CDTF">2023-09-26T11:25:37Z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