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okkelåret22-jan 2023/Figurgrunnlag/"/>
    </mc:Choice>
  </mc:AlternateContent>
  <xr:revisionPtr revIDLastSave="15" documentId="8_{E1F79D9B-38A1-41FD-A4B4-2FBB52624F07}" xr6:coauthVersionLast="47" xr6:coauthVersionMax="47" xr10:uidLastSave="{DCDDA1AE-5807-4B97-9C41-D797B3A4E51D}"/>
  <bookViews>
    <workbookView xWindow="-110" yWindow="-110" windowWidth="22780" windowHeight="1466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<sst xmlns="http://schemas.openxmlformats.org/spreadsheetml/2006/main" count="34" uniqueCount="34">
  <si>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</si>
  <si>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</si>
  <si>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</si>
  <si>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</si>
  <si>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</si>
  <si>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</si>
  <si>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</si>
  <si>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</si>
  <si>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</si>
  <si>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</si>
  <si>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</si>
  <si>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</si>
  <si>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</si>
  <si>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</si>
  <si>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</si>
  <si>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</si>
  <si>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</si>
  <si>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</si>
  <si>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</si>
  <si>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</si>
  <si>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</si>
  <si>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</si>
  <si>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</si>
  <si>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</si>
  <si>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</si>
  <si>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</si>
  <si>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Investeringer spesifisert på feltstatus</t>
  </si>
  <si>
    <t>Investments distributed on field status</t>
  </si>
  <si>
    <t>Milliarder NOK (2023)</t>
  </si>
  <si>
    <t>Billion NOK (2023)</t>
  </si>
  <si>
    <t>Historiske tall for 2010-2021 og prognose for 2022-2027</t>
  </si>
  <si>
    <t>Historical figures for 2010-2021 and forecast for 2022-2027</t>
  </si>
  <si>
    <t>Ongoing field developments Jan 1st 2023</t>
  </si>
  <si>
    <t>Pågående feltutbygginger 1.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</si>
</sst>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0" fillId="0" borderId="0" xfId="0" applyFont="1" applyBorder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0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2" borderId="5" xfId="0" applyFont="1" applyFill="1" applyBorder="1"/>
    <xf numFmtId="0" fontId="4" fillId="2" borderId="8" xfId="0" applyFont="1" applyFill="1" applyBorder="1"/>
    <xf numFmtId="0" fontId="2" fillId="0" borderId="0" xfId="0" applyFont="1" applyFill="1"/>
    <xf numFmtId="0" fontId="5" fillId="0" borderId="0" xfId="0" applyFont="1"/>
    <xf numFmtId="0" fontId="6" fillId="0" borderId="0" xfId="0" applyFont="1" applyFill="1"/>
    <xf numFmtId="0" fontId="2" fillId="2" borderId="11" xfId="0" applyFont="1" applyFill="1" applyBorder="1"/>
    <xf numFmtId="0" fontId="5" fillId="0" borderId="0" xfId="0" applyFont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 applyBorder="1"/>
    <xf numFmtId="0" fontId="8" fillId="0" borderId="0" xfId="0" applyFont="1" applyBorder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9" fillId="0" borderId="0" xfId="0" applyFont="1"/>
    <xf numFmtId="1" fontId="4" fillId="0" borderId="0" xfId="0" applyNumberFormat="1" applyFont="1" applyBorder="1" applyAlignment="1">
      <alignment wrapText="1"/>
    </xf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0" fillId="0" borderId="1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6" xfId="0" applyFont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134.6885194887499</c:v>
                </c:pt>
                <c:pt idx="1">
                  <c:v>164.49295490543142</c:v>
                </c:pt>
                <c:pt idx="2">
                  <c:v>200.35665005138108</c:v>
                </c:pt>
                <c:pt idx="3">
                  <c:v>231.28794258264361</c:v>
                </c:pt>
                <c:pt idx="4">
                  <c:v>215.5186786845662</c:v>
                </c:pt>
                <c:pt idx="5">
                  <c:v>200.9308741438567</c:v>
                </c:pt>
                <c:pt idx="6">
                  <c:v>163.24438814339612</c:v>
                </c:pt>
                <c:pt idx="7">
                  <c:v>144.1407238504797</c:v>
                </c:pt>
                <c:pt idx="8">
                  <c:v>131.7133573201061</c:v>
                </c:pt>
                <c:pt idx="9">
                  <c:v>151.1129670182444</c:v>
                </c:pt>
                <c:pt idx="10">
                  <c:v>149.02774364196398</c:v>
                </c:pt>
                <c:pt idx="11">
                  <c:v>140.29956658799998</c:v>
                </c:pt>
                <c:pt idx="12">
                  <c:v>121.16369599999999</c:v>
                </c:pt>
                <c:pt idx="13">
                  <c:v>112.89442899999999</c:v>
                </c:pt>
                <c:pt idx="14">
                  <c:v>110.32647699999998</c:v>
                </c:pt>
                <c:pt idx="15">
                  <c:v>100.45223999999999</c:v>
                </c:pt>
                <c:pt idx="16">
                  <c:v>89.596138999999994</c:v>
                </c:pt>
                <c:pt idx="17" formatCode="#,##0">
                  <c:v>92.708522000000002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0-4D47-B797-504D3D709174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1.3152001804044946E-3</c:v>
                </c:pt>
                <c:pt idx="5">
                  <c:v>3.862742929848E-3</c:v>
                </c:pt>
                <c:pt idx="6">
                  <c:v>6.2141939025868714E-3</c:v>
                </c:pt>
                <c:pt idx="7">
                  <c:v>1.4096265668165688</c:v>
                </c:pt>
                <c:pt idx="8">
                  <c:v>13.757161320264311</c:v>
                </c:pt>
                <c:pt idx="9">
                  <c:v>18.079589200534052</c:v>
                </c:pt>
                <c:pt idx="10">
                  <c:v>17.148237552204002</c:v>
                </c:pt>
                <c:pt idx="11">
                  <c:v>17.233626575999999</c:v>
                </c:pt>
                <c:pt idx="12">
                  <c:v>26.175696999999996</c:v>
                </c:pt>
                <c:pt idx="13">
                  <c:v>21.702760999999995</c:v>
                </c:pt>
                <c:pt idx="14">
                  <c:v>17.330528999999999</c:v>
                </c:pt>
                <c:pt idx="15">
                  <c:v>7.2706189999999991</c:v>
                </c:pt>
                <c:pt idx="16">
                  <c:v>2.9550329999999998</c:v>
                </c:pt>
                <c:pt idx="17" formatCode="#,##0">
                  <c:v>2.4756399999999998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0-4D47-B797-504D3D709174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0.59265562799999982</c:v>
                </c:pt>
                <c:pt idx="12">
                  <c:v>1.7507809999999999</c:v>
                </c:pt>
                <c:pt idx="13">
                  <c:v>31.436431999999996</c:v>
                </c:pt>
                <c:pt idx="14">
                  <c:v>44.435639999999992</c:v>
                </c:pt>
                <c:pt idx="15">
                  <c:v>65.003382999999999</c:v>
                </c:pt>
                <c:pt idx="16">
                  <c:v>71.444242999999986</c:v>
                </c:pt>
                <c:pt idx="17" formatCode="#,##0">
                  <c:v>62.539282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0-4D47-B797-504D3D70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3680"/>
        <c:axId val="164014072"/>
        <c:extLst/>
      </c:barChart>
      <c:catAx>
        <c:axId val="1640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072"/>
        <c:crosses val="autoZero"/>
        <c:auto val="1"/>
        <c:lblAlgn val="ctr"/>
        <c:lblOffset val="100"/>
        <c:noMultiLvlLbl val="0"/>
      </c:catAx>
      <c:valAx>
        <c:axId val="16401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134.6885194887499</c:v>
                </c:pt>
                <c:pt idx="1">
                  <c:v>164.49295490543142</c:v>
                </c:pt>
                <c:pt idx="2">
                  <c:v>200.35665005138108</c:v>
                </c:pt>
                <c:pt idx="3">
                  <c:v>231.28794258264361</c:v>
                </c:pt>
                <c:pt idx="4">
                  <c:v>215.5186786845662</c:v>
                </c:pt>
                <c:pt idx="5">
                  <c:v>200.9308741438567</c:v>
                </c:pt>
                <c:pt idx="6">
                  <c:v>163.24438814339612</c:v>
                </c:pt>
                <c:pt idx="7">
                  <c:v>144.1407238504797</c:v>
                </c:pt>
                <c:pt idx="8">
                  <c:v>131.7133573201061</c:v>
                </c:pt>
                <c:pt idx="9">
                  <c:v>151.1129670182444</c:v>
                </c:pt>
                <c:pt idx="10">
                  <c:v>149.02774364196398</c:v>
                </c:pt>
                <c:pt idx="11">
                  <c:v>140.29956658799998</c:v>
                </c:pt>
                <c:pt idx="12">
                  <c:v>121.16369599999999</c:v>
                </c:pt>
                <c:pt idx="13">
                  <c:v>112.89442899999999</c:v>
                </c:pt>
                <c:pt idx="14">
                  <c:v>110.32647699999998</c:v>
                </c:pt>
                <c:pt idx="15">
                  <c:v>100.45223999999999</c:v>
                </c:pt>
                <c:pt idx="16">
                  <c:v>89.596138999999994</c:v>
                </c:pt>
                <c:pt idx="17" formatCode="#,##0">
                  <c:v>92.708522000000002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936-9ECF-658A99A11AE6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1.3152001804044946E-3</c:v>
                </c:pt>
                <c:pt idx="5">
                  <c:v>3.862742929848E-3</c:v>
                </c:pt>
                <c:pt idx="6">
                  <c:v>6.2141939025868714E-3</c:v>
                </c:pt>
                <c:pt idx="7">
                  <c:v>1.4096265668165688</c:v>
                </c:pt>
                <c:pt idx="8">
                  <c:v>13.757161320264311</c:v>
                </c:pt>
                <c:pt idx="9">
                  <c:v>18.079589200534052</c:v>
                </c:pt>
                <c:pt idx="10">
                  <c:v>17.148237552204002</c:v>
                </c:pt>
                <c:pt idx="11">
                  <c:v>17.233626575999999</c:v>
                </c:pt>
                <c:pt idx="12">
                  <c:v>26.175696999999996</c:v>
                </c:pt>
                <c:pt idx="13">
                  <c:v>21.702760999999995</c:v>
                </c:pt>
                <c:pt idx="14">
                  <c:v>17.330528999999999</c:v>
                </c:pt>
                <c:pt idx="15">
                  <c:v>7.2706189999999991</c:v>
                </c:pt>
                <c:pt idx="16">
                  <c:v>2.9550329999999998</c:v>
                </c:pt>
                <c:pt idx="17" formatCode="#,##0">
                  <c:v>2.4756399999999998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936-9ECF-658A99A11AE6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0.59265562799999982</c:v>
                </c:pt>
                <c:pt idx="12">
                  <c:v>1.7507809999999999</c:v>
                </c:pt>
                <c:pt idx="13">
                  <c:v>31.436431999999996</c:v>
                </c:pt>
                <c:pt idx="14">
                  <c:v>44.435639999999992</c:v>
                </c:pt>
                <c:pt idx="15">
                  <c:v>65.003382999999999</c:v>
                </c:pt>
                <c:pt idx="16">
                  <c:v>71.444242999999986</c:v>
                </c:pt>
                <c:pt idx="17" formatCode="#,##0">
                  <c:v>62.539282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936-9ECF-658A99A1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4856"/>
        <c:axId val="165318144"/>
        <c:extLst/>
      </c:barChart>
      <c:catAx>
        <c:axId val="16401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18144"/>
        <c:crosses val="autoZero"/>
        <c:auto val="1"/>
        <c:lblAlgn val="ctr"/>
        <c:lblOffset val="100"/>
        <c:noMultiLvlLbl val="0"/>
      </c:catAx>
      <c:valAx>
        <c:axId val="1653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zoomScale="115" zoomScaleNormal="115" workbookViewId="0">
      <selection activeCell="E23" sqref="E23"/>
    </sheetView>
  </sheetViews>
  <sheetFormatPr baseColWidth="10" defaultRowHeight="15" x14ac:dyDescent="0.25"/>
  <cols>
    <col min="1" max="1" width="9.7109375" customWidth="1"/>
    <col min="2" max="2" width="27.28515625" customWidth="1"/>
    <col min="3" max="3" width="29.28515625" customWidth="1"/>
    <col min="4" max="4" width="16" customWidth="1"/>
    <col min="5" max="5" width="16.28515625" customWidth="1"/>
    <col min="6" max="15" width="9.5703125" customWidth="1"/>
  </cols>
  <sheetData>
    <row r="1" spans="1:15" ht="15.75" thickBot="1" x14ac:dyDescent="0.3">
      <c r="A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 x14ac:dyDescent="0.3">
      <c r="A2" s="2"/>
      <c r="B2" s="3" t="s">
        <v>1</v>
      </c>
      <c r="C2" s="4"/>
      <c r="D2" s="26" t="s">
        <v>21</v>
      </c>
      <c r="E2" s="39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15.75" thickBot="1" x14ac:dyDescent="0.3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2"/>
      <c r="B4" s="8" t="s">
        <v>2</v>
      </c>
      <c r="C4" s="42" t="s">
        <v>26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15.75" thickBot="1" x14ac:dyDescent="0.3">
      <c r="A5" s="2"/>
      <c r="B5" s="9" t="s">
        <v>3</v>
      </c>
      <c r="C5" s="44" t="s">
        <v>27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15.75" thickBot="1" x14ac:dyDescent="0.3">
      <c r="A6" s="5"/>
      <c r="B6" s="10"/>
      <c r="C6" s="5"/>
      <c r="D6" s="11"/>
      <c r="E6" s="5"/>
      <c r="F6" s="12"/>
      <c r="G6" s="12"/>
      <c r="H6" s="5"/>
      <c r="I6" s="5"/>
      <c r="J6" s="5"/>
      <c r="K6" s="5"/>
      <c r="L6" s="5"/>
      <c r="M6" s="5"/>
      <c r="N6" s="5"/>
      <c r="O6" s="5"/>
    </row>
    <row r="7" spans="1:15" ht="15.75" thickBot="1" x14ac:dyDescent="0.3">
      <c r="A7" s="5"/>
      <c r="B7" s="13" t="s">
        <v>4</v>
      </c>
      <c r="C7" s="2"/>
      <c r="D7" s="2"/>
      <c r="E7" s="14"/>
      <c r="F7" s="2"/>
      <c r="G7" s="2"/>
      <c r="H7" s="12"/>
      <c r="I7" s="5"/>
      <c r="J7" s="5"/>
      <c r="K7" s="5"/>
      <c r="L7" s="5"/>
      <c r="M7" s="5"/>
      <c r="N7" s="5"/>
      <c r="O7" s="5"/>
    </row>
    <row r="8" spans="1:15" x14ac:dyDescent="0.25">
      <c r="A8" s="5"/>
      <c r="B8" s="8" t="s">
        <v>5</v>
      </c>
      <c r="C8" s="46"/>
      <c r="D8" s="47"/>
      <c r="E8" s="47"/>
      <c r="F8" s="48"/>
      <c r="G8" s="2"/>
      <c r="H8" s="12"/>
      <c r="I8" s="5"/>
      <c r="J8" s="5"/>
      <c r="K8" s="5"/>
      <c r="L8" s="5"/>
      <c r="M8" s="5"/>
      <c r="N8" s="5"/>
      <c r="O8" s="5"/>
    </row>
    <row r="9" spans="1:15" x14ac:dyDescent="0.25">
      <c r="A9" s="5"/>
      <c r="B9" s="15" t="s">
        <v>6</v>
      </c>
      <c r="C9" s="49"/>
      <c r="D9" s="50"/>
      <c r="E9" s="50"/>
      <c r="F9" s="51"/>
      <c r="G9" s="29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16" t="s">
        <v>7</v>
      </c>
      <c r="C10" s="36" t="s">
        <v>28</v>
      </c>
      <c r="D10" s="37"/>
      <c r="E10" s="37"/>
      <c r="F10" s="38"/>
      <c r="G10" s="2"/>
      <c r="H10" s="12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15" t="s">
        <v>8</v>
      </c>
      <c r="C11" s="54" t="s">
        <v>29</v>
      </c>
      <c r="D11" s="55"/>
      <c r="E11" s="55"/>
      <c r="F11" s="56"/>
      <c r="G11" s="30"/>
      <c r="H11" s="12"/>
      <c r="I11" s="5"/>
      <c r="J11" s="5"/>
      <c r="K11" s="5"/>
      <c r="L11" s="5"/>
      <c r="M11" s="5"/>
      <c r="N11" s="5"/>
      <c r="O11" s="5"/>
    </row>
    <row r="12" spans="1:15" x14ac:dyDescent="0.25">
      <c r="A12" s="5"/>
      <c r="B12" s="16" t="s">
        <v>9</v>
      </c>
      <c r="C12" s="57"/>
      <c r="D12" s="37"/>
      <c r="E12" s="37"/>
      <c r="F12" s="38"/>
      <c r="G12" s="2"/>
      <c r="H12" s="12"/>
      <c r="I12" s="5"/>
      <c r="J12" s="5"/>
      <c r="K12" s="5"/>
      <c r="L12" s="5"/>
      <c r="M12" s="5"/>
      <c r="N12" s="5"/>
      <c r="O12" s="5"/>
    </row>
    <row r="13" spans="1:15" ht="15.75" thickBot="1" x14ac:dyDescent="0.3">
      <c r="A13" s="5"/>
      <c r="B13" s="9" t="s">
        <v>10</v>
      </c>
      <c r="C13" s="58"/>
      <c r="D13" s="59"/>
      <c r="E13" s="59"/>
      <c r="F13" s="60"/>
      <c r="G13" s="29"/>
      <c r="H13" s="12"/>
      <c r="I13" s="5"/>
      <c r="J13" s="5"/>
      <c r="K13" s="5"/>
      <c r="L13" s="5"/>
      <c r="M13" s="5"/>
      <c r="N13" s="5"/>
      <c r="O13" s="5"/>
    </row>
    <row r="14" spans="1:15" ht="15.75" thickBot="1" x14ac:dyDescent="0.3">
      <c r="A14" s="5"/>
      <c r="B14" s="10"/>
      <c r="C14" s="2"/>
      <c r="D14" s="5"/>
      <c r="E14" s="11"/>
      <c r="F14" s="5"/>
      <c r="G14" s="5"/>
      <c r="H14" s="12"/>
      <c r="I14" s="5"/>
      <c r="J14" s="5"/>
      <c r="K14" s="5"/>
      <c r="L14" s="5"/>
      <c r="M14" s="5"/>
      <c r="N14" s="5"/>
      <c r="O14" s="5"/>
    </row>
    <row r="15" spans="1:15" x14ac:dyDescent="0.25">
      <c r="A15" s="5"/>
      <c r="B15" s="8" t="s">
        <v>11</v>
      </c>
      <c r="C15" s="61" t="s">
        <v>17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5" ht="15.75" thickBot="1" x14ac:dyDescent="0.3">
      <c r="A16" s="5"/>
      <c r="B16" s="9" t="s">
        <v>12</v>
      </c>
      <c r="C16" s="52" t="s">
        <v>18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</row>
    <row r="17" spans="1:15" ht="15.75" thickBot="1" x14ac:dyDescent="0.3">
      <c r="A17" s="5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5"/>
      <c r="B18" s="17" t="s">
        <v>13</v>
      </c>
      <c r="C18" s="62" t="s">
        <v>30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1:15" ht="15.75" thickBot="1" x14ac:dyDescent="0.3">
      <c r="A19" s="5"/>
      <c r="B19" s="18" t="s">
        <v>14</v>
      </c>
      <c r="C19" s="52" t="s">
        <v>31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/>
    </row>
    <row r="20" spans="1:15" x14ac:dyDescent="0.25">
      <c r="A20" s="5"/>
      <c r="B20" s="10"/>
      <c r="C20" s="2"/>
      <c r="D20" s="5"/>
      <c r="E20" s="11"/>
      <c r="F20" s="5"/>
      <c r="G20" s="5"/>
      <c r="H20" s="12"/>
      <c r="I20" s="5"/>
      <c r="J20" s="5"/>
      <c r="K20" s="5"/>
      <c r="L20" s="5"/>
      <c r="M20" s="5"/>
      <c r="N20" s="5"/>
      <c r="O20" s="5"/>
    </row>
    <row r="21" spans="1:15" ht="15.75" thickBot="1" x14ac:dyDescent="0.3">
      <c r="A21" s="5"/>
      <c r="B21" s="24"/>
      <c r="C21" s="5"/>
      <c r="D21" s="5"/>
      <c r="E21" s="2"/>
      <c r="F21" s="2"/>
      <c r="G21" s="2"/>
      <c r="H21" s="2"/>
      <c r="I21" s="5"/>
      <c r="J21" s="5"/>
      <c r="K21" s="5"/>
      <c r="L21" s="5"/>
      <c r="M21" s="5"/>
      <c r="N21" s="5"/>
      <c r="O21" s="5"/>
    </row>
    <row r="22" spans="1:15" ht="45" x14ac:dyDescent="0.25">
      <c r="A22" s="5"/>
      <c r="B22" s="8" t="s">
        <v>15</v>
      </c>
      <c r="C22" s="8"/>
      <c r="D22" s="32" t="s">
        <v>24</v>
      </c>
      <c r="E22" s="32" t="s">
        <v>33</v>
      </c>
      <c r="F22" s="32" t="s">
        <v>22</v>
      </c>
      <c r="G22" s="32" t="s">
        <v>19</v>
      </c>
      <c r="H22" s="19"/>
      <c r="I22" s="19"/>
      <c r="J22" s="19"/>
      <c r="K22" s="19"/>
      <c r="L22" s="19"/>
      <c r="M22" s="19"/>
      <c r="N22" s="19"/>
      <c r="O22" s="20"/>
    </row>
    <row r="23" spans="1:15" ht="45.75" thickBot="1" x14ac:dyDescent="0.3">
      <c r="A23" s="5"/>
      <c r="B23" s="21"/>
      <c r="C23" s="31" t="s">
        <v>16</v>
      </c>
      <c r="D23" s="22" t="s">
        <v>25</v>
      </c>
      <c r="E23" s="22" t="s">
        <v>32</v>
      </c>
      <c r="F23" s="22" t="s">
        <v>23</v>
      </c>
      <c r="G23" s="22" t="s">
        <v>20</v>
      </c>
      <c r="H23" s="22"/>
      <c r="I23" s="22"/>
      <c r="J23" s="22"/>
      <c r="K23" s="22"/>
      <c r="L23" s="22"/>
      <c r="M23" s="22"/>
      <c r="N23" s="22"/>
      <c r="O23" s="23"/>
    </row>
    <row r="24" spans="1:15" x14ac:dyDescent="0.25">
      <c r="A24" s="5"/>
      <c r="B24">
        <v>2010</v>
      </c>
      <c r="C24">
        <v>2010</v>
      </c>
      <c r="D24" s="28">
        <v>134.6885194887499</v>
      </c>
      <c r="E24" s="28">
        <v>0</v>
      </c>
      <c r="F24" s="28">
        <v>0</v>
      </c>
      <c r="G24" s="28">
        <f t="shared" ref="G24:G41" si="0">SUM(D24:F24)</f>
        <v>134.6885194887499</v>
      </c>
      <c r="H24" s="34"/>
      <c r="I24" s="35"/>
      <c r="J24" s="35"/>
      <c r="K24" s="35"/>
      <c r="L24" s="33"/>
      <c r="M24" s="33"/>
      <c r="N24" s="33"/>
      <c r="O24" s="33"/>
    </row>
    <row r="25" spans="1:15" x14ac:dyDescent="0.25">
      <c r="A25" s="5"/>
      <c r="B25">
        <v>2011</v>
      </c>
      <c r="C25">
        <v>2011</v>
      </c>
      <c r="D25" s="28">
        <v>164.49295490543142</v>
      </c>
      <c r="E25" s="28">
        <v>0</v>
      </c>
      <c r="F25" s="28">
        <v>0</v>
      </c>
      <c r="G25" s="28">
        <f t="shared" si="0"/>
        <v>164.49295490543142</v>
      </c>
      <c r="H25" s="33"/>
      <c r="I25" s="35"/>
      <c r="J25" s="35"/>
      <c r="K25" s="35"/>
      <c r="L25" s="33"/>
      <c r="M25" s="33"/>
      <c r="N25" s="33"/>
      <c r="O25" s="33"/>
    </row>
    <row r="26" spans="1:15" x14ac:dyDescent="0.25">
      <c r="A26" s="5"/>
      <c r="B26">
        <v>2012</v>
      </c>
      <c r="C26">
        <v>2012</v>
      </c>
      <c r="D26" s="28">
        <v>200.35665005138108</v>
      </c>
      <c r="E26" s="28">
        <v>0</v>
      </c>
      <c r="F26" s="28">
        <v>0</v>
      </c>
      <c r="G26" s="28">
        <f t="shared" si="0"/>
        <v>200.35665005138108</v>
      </c>
      <c r="H26" s="33"/>
      <c r="I26" s="35"/>
      <c r="J26" s="35"/>
      <c r="K26" s="35"/>
      <c r="L26" s="33"/>
      <c r="M26" s="33"/>
      <c r="N26" s="33"/>
      <c r="O26" s="33"/>
    </row>
    <row r="27" spans="1:15" x14ac:dyDescent="0.25">
      <c r="A27" s="5"/>
      <c r="B27">
        <v>2013</v>
      </c>
      <c r="C27">
        <v>2013</v>
      </c>
      <c r="D27" s="28">
        <v>231.28794258264361</v>
      </c>
      <c r="E27" s="28">
        <v>0</v>
      </c>
      <c r="F27" s="28">
        <v>0</v>
      </c>
      <c r="G27" s="28">
        <f t="shared" si="0"/>
        <v>231.28794258264361</v>
      </c>
      <c r="H27" s="33"/>
      <c r="I27" s="35"/>
      <c r="J27" s="35"/>
      <c r="K27" s="35"/>
      <c r="L27" s="33"/>
      <c r="M27" s="33"/>
      <c r="N27" s="33"/>
      <c r="O27" s="33"/>
    </row>
    <row r="28" spans="1:15" x14ac:dyDescent="0.25">
      <c r="A28" s="5"/>
      <c r="B28">
        <v>2014</v>
      </c>
      <c r="C28">
        <v>2014</v>
      </c>
      <c r="D28" s="28">
        <v>215.5186786845662</v>
      </c>
      <c r="E28" s="28">
        <v>1.3152001804044946E-3</v>
      </c>
      <c r="F28" s="28">
        <v>0</v>
      </c>
      <c r="G28" s="28">
        <f t="shared" si="0"/>
        <v>215.51999388474661</v>
      </c>
      <c r="H28" s="33"/>
      <c r="I28" s="35"/>
      <c r="J28" s="35"/>
      <c r="K28" s="35"/>
      <c r="L28" s="33"/>
      <c r="M28" s="33"/>
      <c r="N28" s="33"/>
      <c r="O28" s="33"/>
    </row>
    <row r="29" spans="1:15" x14ac:dyDescent="0.25">
      <c r="B29">
        <v>2015</v>
      </c>
      <c r="C29">
        <v>2015</v>
      </c>
      <c r="D29" s="28">
        <v>200.9308741438567</v>
      </c>
      <c r="E29" s="28">
        <v>3.862742929848E-3</v>
      </c>
      <c r="F29" s="28">
        <v>0</v>
      </c>
      <c r="G29" s="28">
        <f t="shared" si="0"/>
        <v>200.93473688678654</v>
      </c>
      <c r="I29" s="35"/>
      <c r="J29" s="35"/>
      <c r="K29" s="35"/>
    </row>
    <row r="30" spans="1:15" x14ac:dyDescent="0.25">
      <c r="B30">
        <v>2016</v>
      </c>
      <c r="C30">
        <v>2016</v>
      </c>
      <c r="D30" s="28">
        <v>163.24438814339612</v>
      </c>
      <c r="E30" s="28">
        <v>6.2141939025868714E-3</v>
      </c>
      <c r="F30" s="28">
        <v>0</v>
      </c>
      <c r="G30" s="28">
        <f t="shared" si="0"/>
        <v>163.25060233729872</v>
      </c>
      <c r="I30" s="35"/>
      <c r="J30" s="35"/>
      <c r="K30" s="35"/>
    </row>
    <row r="31" spans="1:15" x14ac:dyDescent="0.25">
      <c r="B31">
        <v>2017</v>
      </c>
      <c r="C31">
        <v>2017</v>
      </c>
      <c r="D31" s="28">
        <v>144.1407238504797</v>
      </c>
      <c r="E31" s="28">
        <v>1.4096265668165688</v>
      </c>
      <c r="F31" s="28">
        <v>0</v>
      </c>
      <c r="G31" s="28">
        <f t="shared" si="0"/>
        <v>145.55035041729627</v>
      </c>
      <c r="I31" s="35"/>
      <c r="J31" s="35"/>
      <c r="K31" s="35"/>
    </row>
    <row r="32" spans="1:15" x14ac:dyDescent="0.25">
      <c r="B32">
        <v>2018</v>
      </c>
      <c r="C32">
        <v>2018</v>
      </c>
      <c r="D32" s="28">
        <v>131.7133573201061</v>
      </c>
      <c r="E32" s="28">
        <v>13.757161320264311</v>
      </c>
      <c r="F32" s="28">
        <v>0</v>
      </c>
      <c r="G32" s="28">
        <f t="shared" si="0"/>
        <v>145.47051864037041</v>
      </c>
      <c r="I32" s="35"/>
      <c r="J32" s="35"/>
      <c r="K32" s="35"/>
    </row>
    <row r="33" spans="2:15" x14ac:dyDescent="0.25">
      <c r="B33">
        <v>2019</v>
      </c>
      <c r="C33">
        <v>2019</v>
      </c>
      <c r="D33" s="28">
        <v>151.1129670182444</v>
      </c>
      <c r="E33" s="28">
        <v>18.079589200534052</v>
      </c>
      <c r="F33" s="28">
        <v>0</v>
      </c>
      <c r="G33" s="28">
        <f t="shared" si="0"/>
        <v>169.19255621877846</v>
      </c>
      <c r="I33" s="35"/>
      <c r="J33" s="35"/>
      <c r="K33" s="35"/>
      <c r="O33" s="1"/>
    </row>
    <row r="34" spans="2:15" x14ac:dyDescent="0.25">
      <c r="B34">
        <v>2020</v>
      </c>
      <c r="C34">
        <v>2020</v>
      </c>
      <c r="D34" s="28">
        <v>149.02774364196398</v>
      </c>
      <c r="E34" s="28">
        <v>17.148237552204002</v>
      </c>
      <c r="F34" s="28">
        <v>0</v>
      </c>
      <c r="G34" s="28">
        <f t="shared" si="0"/>
        <v>166.17598119416797</v>
      </c>
      <c r="I34" s="35"/>
      <c r="J34" s="35"/>
      <c r="K34" s="35"/>
    </row>
    <row r="35" spans="2:15" x14ac:dyDescent="0.25">
      <c r="B35">
        <v>2021</v>
      </c>
      <c r="C35">
        <v>2021</v>
      </c>
      <c r="D35" s="28">
        <v>140.29956658799998</v>
      </c>
      <c r="E35" s="28">
        <v>17.233626575999999</v>
      </c>
      <c r="F35" s="28">
        <v>0.59265562799999982</v>
      </c>
      <c r="G35" s="28">
        <f t="shared" si="0"/>
        <v>158.12584879199997</v>
      </c>
      <c r="I35" s="35"/>
      <c r="J35" s="35"/>
      <c r="K35" s="35"/>
    </row>
    <row r="36" spans="2:15" x14ac:dyDescent="0.25">
      <c r="B36">
        <v>2022</v>
      </c>
      <c r="C36">
        <v>2022</v>
      </c>
      <c r="D36" s="28">
        <v>121.16369599999999</v>
      </c>
      <c r="E36" s="28">
        <v>26.175696999999996</v>
      </c>
      <c r="F36" s="28">
        <v>1.7507809999999999</v>
      </c>
      <c r="G36" s="28">
        <f t="shared" si="0"/>
        <v>149.09017399999996</v>
      </c>
      <c r="I36" s="35"/>
      <c r="J36" s="35"/>
      <c r="K36" s="35"/>
    </row>
    <row r="37" spans="2:15" x14ac:dyDescent="0.25">
      <c r="B37">
        <v>2023</v>
      </c>
      <c r="C37">
        <v>2023</v>
      </c>
      <c r="D37" s="28">
        <v>112.89442899999999</v>
      </c>
      <c r="E37" s="28">
        <v>21.702760999999995</v>
      </c>
      <c r="F37" s="28">
        <v>31.436431999999996</v>
      </c>
      <c r="G37" s="28">
        <f t="shared" si="0"/>
        <v>166.03362199999998</v>
      </c>
      <c r="I37" s="35"/>
      <c r="J37" s="35"/>
      <c r="K37" s="35"/>
    </row>
    <row r="38" spans="2:15" x14ac:dyDescent="0.25">
      <c r="B38">
        <v>2024</v>
      </c>
      <c r="C38">
        <v>2024</v>
      </c>
      <c r="D38" s="28">
        <v>110.32647699999998</v>
      </c>
      <c r="E38" s="28">
        <v>17.330528999999999</v>
      </c>
      <c r="F38" s="28">
        <v>44.435639999999992</v>
      </c>
      <c r="G38" s="28">
        <f t="shared" si="0"/>
        <v>172.09264599999997</v>
      </c>
      <c r="I38" s="35"/>
      <c r="J38" s="35"/>
      <c r="K38" s="35"/>
    </row>
    <row r="39" spans="2:15" x14ac:dyDescent="0.25">
      <c r="B39">
        <v>2025</v>
      </c>
      <c r="C39">
        <v>2025</v>
      </c>
      <c r="D39" s="28">
        <v>100.45223999999999</v>
      </c>
      <c r="E39" s="28">
        <v>7.2706189999999991</v>
      </c>
      <c r="F39" s="28">
        <v>65.003382999999999</v>
      </c>
      <c r="G39" s="28">
        <f t="shared" si="0"/>
        <v>172.72624199999998</v>
      </c>
      <c r="I39" s="35"/>
      <c r="J39" s="35"/>
      <c r="K39" s="35"/>
    </row>
    <row r="40" spans="2:15" x14ac:dyDescent="0.25">
      <c r="B40">
        <v>2026</v>
      </c>
      <c r="C40">
        <v>2026</v>
      </c>
      <c r="D40" s="28">
        <v>89.596138999999994</v>
      </c>
      <c r="E40" s="28">
        <v>2.9550329999999998</v>
      </c>
      <c r="F40" s="28">
        <v>71.444242999999986</v>
      </c>
      <c r="G40" s="28">
        <f t="shared" si="0"/>
        <v>163.99541499999998</v>
      </c>
    </row>
    <row r="41" spans="2:15" x14ac:dyDescent="0.25">
      <c r="B41">
        <v>2027</v>
      </c>
      <c r="C41">
        <v>2027</v>
      </c>
      <c r="D41" s="1">
        <v>92.708522000000002</v>
      </c>
      <c r="E41" s="1">
        <v>2.4756399999999998</v>
      </c>
      <c r="F41" s="1">
        <v>62.539282</v>
      </c>
      <c r="G41" s="28">
        <f t="shared" si="0"/>
        <v>157.723444</v>
      </c>
    </row>
    <row r="68" spans="2:2" x14ac:dyDescent="0.25">
      <c r="B68" s="25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B74" sqref="AB74"/>
    </sheetView>
  </sheetViews>
  <sheetFormatPr baseColWidth="10" defaultColWidth="11.42578125" defaultRowHeight="15" x14ac:dyDescent="0.25"/>
  <cols>
    <col min="1" max="16384" width="11.42578125" style="27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U60" sqref="U60"/>
    </sheetView>
  </sheetViews>
  <sheetFormatPr baseColWidth="10" defaultColWidth="11.42578125" defaultRowHeight="15" x14ac:dyDescent="0.25"/>
  <cols>
    <col min="1" max="16384" width="11.42578125" style="27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AE664-B2E4-4ECF-BA0C-0413A4DFA87C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c74d52cd-2ee0-4c46-a9b5-7f4054c7c5be"/>
    <ds:schemaRef ds:uri="http://schemas.microsoft.com/office/infopath/2007/PartnerControls"/>
    <ds:schemaRef ds:uri="2ae5ca6d-bcb8-4ec0-a8a7-29506e365b5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54800-71E6-4C0F-B2DD-09460DFD8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Takamoli Arezo</cp:lastModifiedBy>
  <cp:lastPrinted>2015-01-15T07:40:19Z</cp:lastPrinted>
  <dcterms:created xsi:type="dcterms:W3CDTF">2015-01-09T14:22:20Z</dcterms:created>
  <dcterms:modified xsi:type="dcterms:W3CDTF">2023-01-06T11:46:55Z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