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Revidert nasjonalbudsjett (RNB2020)/Figurer til oppdatering/"/>
    </mc:Choice>
  </mc:AlternateContent>
  <xr:revisionPtr revIDLastSave="31" documentId="10_ncr:100000_{7AF482CE-3E10-4FF1-ABCF-E492723E6B8A}" xr6:coauthVersionLast="44" xr6:coauthVersionMax="44" xr10:uidLastSave="{30439D64-389B-4EF9-9B21-A8706EFBB7C1}"/>
  <bookViews>
    <workbookView xWindow="-120" yWindow="-120" windowWidth="29040" windowHeight="15840" activeTab="1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1" i="1" l="1"/>
  <c r="K39" i="1" l="1"/>
  <c r="K40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</calcChain>
</file>

<file path=xl/sharedStrings.xml><?xml version="1.0" encoding="utf-8"?>
<sst xmlns="http://schemas.openxmlformats.org/spreadsheetml/2006/main" count="41" uniqueCount="41">
  <si>
    <t>Ordinære driftskostnader</t>
  </si>
  <si>
    <t>Brønnvedlikehold</t>
  </si>
  <si>
    <t>Driftsmodifikasjoner</t>
  </si>
  <si>
    <t>Øvrig drift og støtte</t>
  </si>
  <si>
    <t>Logistikk</t>
  </si>
  <si>
    <t>Well maintenance</t>
  </si>
  <si>
    <t xml:space="preserve">Modifications </t>
  </si>
  <si>
    <t>Ordinary operating costs</t>
  </si>
  <si>
    <t xml:space="preserve">Other operational support </t>
  </si>
  <si>
    <t>Logistics costs</t>
  </si>
  <si>
    <t>Figur nr</t>
  </si>
  <si>
    <t>Beskrivelse: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</si>
  <si>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</si>
  <si>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</si>
  <si>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</si>
  <si>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</si>
  <si>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</si>
  <si>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</si>
  <si>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</si>
  <si>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</si>
  <si>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</si>
  <si>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</si>
  <si>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</si>
  <si>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Datatyper NOR</t>
  </si>
  <si>
    <t>Datatyper ENG</t>
  </si>
  <si>
    <t>Oljedirektoratet</t>
  </si>
  <si>
    <t>Norwegian Petroleum Directorate</t>
  </si>
  <si>
    <t>Tekstboks-tekst NOR</t>
  </si>
  <si>
    <t>Tekstboks-tekst ENG</t>
  </si>
  <si>
    <t>Totalt</t>
  </si>
  <si>
    <t>Total</t>
  </si>
  <si>
    <t>Maintenance (excl. wells)</t>
  </si>
  <si>
    <t>Driftskostnader fordelt på hovedkategorier</t>
  </si>
  <si>
    <t>Operating costs by main category</t>
  </si>
  <si>
    <t>Andre driftskostnader</t>
  </si>
  <si>
    <t>Other operating costs</t>
  </si>
  <si>
    <t>Milliarder NOK (2020)</t>
  </si>
  <si>
    <t>Billion NOK (2020)</t>
  </si>
  <si>
    <t>Historiske tall for 2007-2018 og prognose for 2019-2024</t>
  </si>
  <si>
    <t>Historical figures for 2007-2018 and forecast for 2019-2024</t>
  </si>
  <si>
    <t>Vedlikehold (ekskl. brønner)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</si>
</sst>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6" xfId="0" applyFont="1" applyFill="1" applyBorder="1"/>
    <xf numFmtId="0" fontId="4" fillId="2" borderId="9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2" xfId="0" applyFont="1" applyFill="1" applyBorder="1"/>
    <xf numFmtId="0" fontId="5" fillId="0" borderId="0" xfId="0" applyFont="1" applyBorder="1"/>
    <xf numFmtId="0" fontId="4" fillId="2" borderId="16" xfId="0" applyFont="1" applyFill="1" applyBorder="1"/>
    <xf numFmtId="0" fontId="2" fillId="2" borderId="16" xfId="0" applyFont="1" applyFill="1" applyBorder="1"/>
    <xf numFmtId="0" fontId="2" fillId="0" borderId="24" xfId="0" applyFont="1" applyBorder="1" applyAlignment="1">
      <alignment wrapText="1"/>
    </xf>
    <xf numFmtId="0" fontId="2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2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Fill="1"/>
    <xf numFmtId="0" fontId="0" fillId="3" borderId="0" xfId="0" applyFill="1"/>
    <xf numFmtId="0" fontId="0" fillId="0" borderId="0" xfId="0" applyAlignment="1">
      <alignment wrapText="1"/>
    </xf>
    <xf numFmtId="0" fontId="3" fillId="0" borderId="0" xfId="0" applyFont="1" applyBorder="1"/>
    <xf numFmtId="3" fontId="3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0" fillId="0" borderId="7" xfId="0" applyFont="1" applyBorder="1"/>
    <xf numFmtId="0" fontId="0" fillId="0" borderId="8" xfId="0" applyFont="1" applyBorder="1"/>
    <xf numFmtId="0" fontId="7" fillId="0" borderId="10" xfId="0" applyFont="1" applyBorder="1"/>
    <xf numFmtId="0" fontId="7" fillId="0" borderId="11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  <xf numFmtId="0" fontId="0" fillId="0" borderId="17" xfId="0" applyBorder="1"/>
    <xf numFmtId="0" fontId="0" fillId="0" borderId="18" xfId="0" applyFont="1" applyBorder="1"/>
    <xf numFmtId="0" fontId="0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0" fillId="0" borderId="7" xfId="0" applyBorder="1"/>
    <xf numFmtId="0" fontId="0" fillId="0" borderId="1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2" fillId="0" borderId="7" xfId="0" applyFont="1" applyBorder="1"/>
    <xf numFmtId="0" fontId="2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Ordinære driftskostnader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20.142337226415094</c:v>
                </c:pt>
                <c:pt idx="1">
                  <c:v>23.1152622</c:v>
                </c:pt>
                <c:pt idx="2">
                  <c:v>22.636708680756392</c:v>
                </c:pt>
                <c:pt idx="3">
                  <c:v>22.979871878393052</c:v>
                </c:pt>
                <c:pt idx="4">
                  <c:v>23.017214353697749</c:v>
                </c:pt>
                <c:pt idx="5">
                  <c:v>24.188468345047919</c:v>
                </c:pt>
                <c:pt idx="6">
                  <c:v>23.529677480709069</c:v>
                </c:pt>
                <c:pt idx="7">
                  <c:v>22.777541932584271</c:v>
                </c:pt>
                <c:pt idx="8">
                  <c:v>23.106546672</c:v>
                </c:pt>
                <c:pt idx="9">
                  <c:v>21.757038795366796</c:v>
                </c:pt>
                <c:pt idx="10">
                  <c:v>20.801900769668247</c:v>
                </c:pt>
                <c:pt idx="11">
                  <c:v>22.360752428044279</c:v>
                </c:pt>
                <c:pt idx="12">
                  <c:v>22.504856</c:v>
                </c:pt>
                <c:pt idx="13">
                  <c:v>21.101212</c:v>
                </c:pt>
                <c:pt idx="14">
                  <c:v>21.997844000000001</c:v>
                </c:pt>
                <c:pt idx="15">
                  <c:v>21.814671999999998</c:v>
                </c:pt>
                <c:pt idx="16">
                  <c:v>22.023143999999998</c:v>
                </c:pt>
                <c:pt idx="17">
                  <c:v>22.058563999999997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61-41E4-8C4C-71A79E72FB1F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Vedlikehold (ekskl. brønner)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13.42910633962264</c:v>
                </c:pt>
                <c:pt idx="1">
                  <c:v>15.475159</c:v>
                </c:pt>
                <c:pt idx="2">
                  <c:v>16.574975021134591</c:v>
                </c:pt>
                <c:pt idx="3">
                  <c:v>17.028845984799133</c:v>
                </c:pt>
                <c:pt idx="4">
                  <c:v>18.397426760986065</c:v>
                </c:pt>
                <c:pt idx="5">
                  <c:v>19.376090411075609</c:v>
                </c:pt>
                <c:pt idx="6">
                  <c:v>21.56536332012513</c:v>
                </c:pt>
                <c:pt idx="7">
                  <c:v>20.542967370786517</c:v>
                </c:pt>
                <c:pt idx="8">
                  <c:v>16.564905807999999</c:v>
                </c:pt>
                <c:pt idx="9">
                  <c:v>14.869077652509652</c:v>
                </c:pt>
                <c:pt idx="10">
                  <c:v>15.381417736492889</c:v>
                </c:pt>
                <c:pt idx="11">
                  <c:v>15.907093992619926</c:v>
                </c:pt>
                <c:pt idx="12">
                  <c:v>16.774912</c:v>
                </c:pt>
                <c:pt idx="13">
                  <c:v>15.525092000000001</c:v>
                </c:pt>
                <c:pt idx="14">
                  <c:v>14.854136</c:v>
                </c:pt>
                <c:pt idx="15">
                  <c:v>15.204288</c:v>
                </c:pt>
                <c:pt idx="16">
                  <c:v>14.900688000000001</c:v>
                </c:pt>
                <c:pt idx="17">
                  <c:v>14.621376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61-41E4-8C4C-71A79E72FB1F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Brønnvedlikehold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6.0177100188679242</c:v>
                </c:pt>
                <c:pt idx="1">
                  <c:v>4.9744768000000006</c:v>
                </c:pt>
                <c:pt idx="2">
                  <c:v>7.8278684048943257</c:v>
                </c:pt>
                <c:pt idx="3">
                  <c:v>8.0365634049945704</c:v>
                </c:pt>
                <c:pt idx="4">
                  <c:v>6.8792050418006427</c:v>
                </c:pt>
                <c:pt idx="5">
                  <c:v>9.6510269137380185</c:v>
                </c:pt>
                <c:pt idx="6">
                  <c:v>9.261507420229405</c:v>
                </c:pt>
                <c:pt idx="7">
                  <c:v>8.8649959550561803</c:v>
                </c:pt>
                <c:pt idx="8">
                  <c:v>8.0015682560000005</c:v>
                </c:pt>
                <c:pt idx="9">
                  <c:v>4.3022698841698839</c:v>
                </c:pt>
                <c:pt idx="10">
                  <c:v>4.6669296075829383</c:v>
                </c:pt>
                <c:pt idx="11">
                  <c:v>4.898946361623616</c:v>
                </c:pt>
                <c:pt idx="12">
                  <c:v>3.9518599999999999</c:v>
                </c:pt>
                <c:pt idx="13">
                  <c:v>4.8181319999999994</c:v>
                </c:pt>
                <c:pt idx="14">
                  <c:v>4.5823360000000006</c:v>
                </c:pt>
                <c:pt idx="15">
                  <c:v>5.1328640000000005</c:v>
                </c:pt>
                <c:pt idx="16">
                  <c:v>5.4101520000000001</c:v>
                </c:pt>
                <c:pt idx="17">
                  <c:v>5.8787079999999996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61-41E4-8C4C-71A79E72FB1F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Driftsmodifikasjoner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2.450190433962264</c:v>
                </c:pt>
                <c:pt idx="1">
                  <c:v>2.2820922000000001</c:v>
                </c:pt>
                <c:pt idx="2">
                  <c:v>2.0143415350389322</c:v>
                </c:pt>
                <c:pt idx="3">
                  <c:v>2.1695434006514662</c:v>
                </c:pt>
                <c:pt idx="4">
                  <c:v>2.4288737577706323</c:v>
                </c:pt>
                <c:pt idx="5">
                  <c:v>2.0109291416400423</c:v>
                </c:pt>
                <c:pt idx="6">
                  <c:v>2.1759456266944732</c:v>
                </c:pt>
                <c:pt idx="7">
                  <c:v>2.2746617528089885</c:v>
                </c:pt>
                <c:pt idx="8">
                  <c:v>1.9936642880000002</c:v>
                </c:pt>
                <c:pt idx="9">
                  <c:v>1.611592416988417</c:v>
                </c:pt>
                <c:pt idx="10">
                  <c:v>1.4465249819905213</c:v>
                </c:pt>
                <c:pt idx="11">
                  <c:v>1.3436932693726937</c:v>
                </c:pt>
                <c:pt idx="12">
                  <c:v>1.5321680000000002</c:v>
                </c:pt>
                <c:pt idx="13">
                  <c:v>1.5959239999999999</c:v>
                </c:pt>
                <c:pt idx="14">
                  <c:v>1.238688</c:v>
                </c:pt>
                <c:pt idx="15">
                  <c:v>1.3479839999999998</c:v>
                </c:pt>
                <c:pt idx="16">
                  <c:v>1.323696</c:v>
                </c:pt>
                <c:pt idx="17">
                  <c:v>1.3297680000000001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61-41E4-8C4C-71A79E72FB1F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Øvrig drift og støtte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11.174613792452829</c:v>
                </c:pt>
                <c:pt idx="1">
                  <c:v>12.620951</c:v>
                </c:pt>
                <c:pt idx="2">
                  <c:v>12.439026705228031</c:v>
                </c:pt>
                <c:pt idx="3">
                  <c:v>10.802670366992398</c:v>
                </c:pt>
                <c:pt idx="4">
                  <c:v>10.67454562915327</c:v>
                </c:pt>
                <c:pt idx="5">
                  <c:v>12.341420830670925</c:v>
                </c:pt>
                <c:pt idx="6">
                  <c:v>12.386871557872782</c:v>
                </c:pt>
                <c:pt idx="7">
                  <c:v>12.774069752808989</c:v>
                </c:pt>
                <c:pt idx="8">
                  <c:v>11.271267392000002</c:v>
                </c:pt>
                <c:pt idx="9">
                  <c:v>9.8935972355212343</c:v>
                </c:pt>
                <c:pt idx="10">
                  <c:v>8.9501740436018959</c:v>
                </c:pt>
                <c:pt idx="11">
                  <c:v>8.9786432472324726</c:v>
                </c:pt>
                <c:pt idx="12">
                  <c:v>9.7850280000000005</c:v>
                </c:pt>
                <c:pt idx="13">
                  <c:v>8.4674040000000002</c:v>
                </c:pt>
                <c:pt idx="14">
                  <c:v>8.6424799999999991</c:v>
                </c:pt>
                <c:pt idx="15">
                  <c:v>8.083855999999999</c:v>
                </c:pt>
                <c:pt idx="16">
                  <c:v>8.2245239999999988</c:v>
                </c:pt>
                <c:pt idx="17">
                  <c:v>8.2285719999999998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61-41E4-8C4C-71A79E72FB1F}"/>
            </c:ext>
          </c:extLst>
        </c:ser>
        <c:ser>
          <c:idx val="5"/>
          <c:order val="5"/>
          <c:tx>
            <c:strRef>
              <c:f>'Fig-data'!$I$22</c:f>
              <c:strCache>
                <c:ptCount val="1"/>
                <c:pt idx="0">
                  <c:v>Logistikk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3.3678548490566036</c:v>
                </c:pt>
                <c:pt idx="1">
                  <c:v>3.9385522000000002</c:v>
                </c:pt>
                <c:pt idx="2">
                  <c:v>3.7804762803114569</c:v>
                </c:pt>
                <c:pt idx="3">
                  <c:v>3.735218380021716</c:v>
                </c:pt>
                <c:pt idx="4">
                  <c:v>4.0345023279742769</c:v>
                </c:pt>
                <c:pt idx="5">
                  <c:v>4.3359166943556975</c:v>
                </c:pt>
                <c:pt idx="6">
                  <c:v>3.9543514827945772</c:v>
                </c:pt>
                <c:pt idx="7">
                  <c:v>4.2847480449438198</c:v>
                </c:pt>
                <c:pt idx="8">
                  <c:v>4.3371729280000002</c:v>
                </c:pt>
                <c:pt idx="9">
                  <c:v>4.2611412664092656</c:v>
                </c:pt>
                <c:pt idx="10">
                  <c:v>3.9197532208530803</c:v>
                </c:pt>
                <c:pt idx="11">
                  <c:v>3.7600654612546123</c:v>
                </c:pt>
                <c:pt idx="12">
                  <c:v>3.590576</c:v>
                </c:pt>
                <c:pt idx="13">
                  <c:v>3.5764079999999998</c:v>
                </c:pt>
                <c:pt idx="14">
                  <c:v>3.8132159999999997</c:v>
                </c:pt>
                <c:pt idx="15">
                  <c:v>4.0034720000000004</c:v>
                </c:pt>
                <c:pt idx="16">
                  <c:v>4.1431279999999999</c:v>
                </c:pt>
                <c:pt idx="17">
                  <c:v>4.1734879999999999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61-41E4-8C4C-71A79E72FB1F}"/>
            </c:ext>
          </c:extLst>
        </c:ser>
        <c:ser>
          <c:idx val="6"/>
          <c:order val="6"/>
          <c:tx>
            <c:strRef>
              <c:f>'Fig-data'!$J$22</c:f>
              <c:strCache>
                <c:ptCount val="1"/>
                <c:pt idx="0">
                  <c:v>Andre driftskostnader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0.49717841509433958</c:v>
                </c:pt>
                <c:pt idx="1">
                  <c:v>0.33511459999999998</c:v>
                </c:pt>
                <c:pt idx="2">
                  <c:v>0.62488242046718578</c:v>
                </c:pt>
                <c:pt idx="3">
                  <c:v>1.1529503930510316</c:v>
                </c:pt>
                <c:pt idx="4">
                  <c:v>0.20190538906752412</c:v>
                </c:pt>
                <c:pt idx="5">
                  <c:v>0.39167741001064954</c:v>
                </c:pt>
                <c:pt idx="6">
                  <c:v>0.83951045672575597</c:v>
                </c:pt>
                <c:pt idx="7">
                  <c:v>3.129091595505618</c:v>
                </c:pt>
                <c:pt idx="8">
                  <c:v>2.0306670560000004</c:v>
                </c:pt>
                <c:pt idx="9">
                  <c:v>2.3876244942084939</c:v>
                </c:pt>
                <c:pt idx="10">
                  <c:v>2.1511877763033174</c:v>
                </c:pt>
                <c:pt idx="11">
                  <c:v>2.4256818450184499</c:v>
                </c:pt>
                <c:pt idx="12">
                  <c:v>3.7960120000000002</c:v>
                </c:pt>
                <c:pt idx="13">
                  <c:v>1.8377919999999999</c:v>
                </c:pt>
                <c:pt idx="14">
                  <c:v>1.9835199999999999</c:v>
                </c:pt>
                <c:pt idx="15">
                  <c:v>2.0897800000000002</c:v>
                </c:pt>
                <c:pt idx="16">
                  <c:v>2.0958519999999998</c:v>
                </c:pt>
                <c:pt idx="17">
                  <c:v>2.5735160000000001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61-41E4-8C4C-71A79E72F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1352"/>
        <c:axId val="650521744"/>
      </c:barChart>
      <c:catAx>
        <c:axId val="650521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744"/>
        <c:crosses val="autoZero"/>
        <c:auto val="1"/>
        <c:lblAlgn val="ctr"/>
        <c:lblOffset val="100"/>
        <c:noMultiLvlLbl val="0"/>
      </c:catAx>
      <c:valAx>
        <c:axId val="65052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1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045323350694438"/>
          <c:w val="0.87560692541856922"/>
          <c:h val="9.257139756944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66248097412494E-2"/>
          <c:y val="8.7962962962963062E-2"/>
          <c:w val="0.891078196347032"/>
          <c:h val="0.696997666958297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Ordinary operating costs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20.142337226415094</c:v>
                </c:pt>
                <c:pt idx="1">
                  <c:v>23.1152622</c:v>
                </c:pt>
                <c:pt idx="2">
                  <c:v>22.636708680756392</c:v>
                </c:pt>
                <c:pt idx="3">
                  <c:v>22.979871878393052</c:v>
                </c:pt>
                <c:pt idx="4">
                  <c:v>23.017214353697749</c:v>
                </c:pt>
                <c:pt idx="5">
                  <c:v>24.188468345047919</c:v>
                </c:pt>
                <c:pt idx="6">
                  <c:v>23.529677480709069</c:v>
                </c:pt>
                <c:pt idx="7">
                  <c:v>22.777541932584271</c:v>
                </c:pt>
                <c:pt idx="8">
                  <c:v>23.106546672</c:v>
                </c:pt>
                <c:pt idx="9">
                  <c:v>21.757038795366796</c:v>
                </c:pt>
                <c:pt idx="10">
                  <c:v>20.801900769668247</c:v>
                </c:pt>
                <c:pt idx="11">
                  <c:v>22.360752428044279</c:v>
                </c:pt>
                <c:pt idx="12">
                  <c:v>22.504856</c:v>
                </c:pt>
                <c:pt idx="13">
                  <c:v>21.101212</c:v>
                </c:pt>
                <c:pt idx="14">
                  <c:v>21.997844000000001</c:v>
                </c:pt>
                <c:pt idx="15">
                  <c:v>21.814671999999998</c:v>
                </c:pt>
                <c:pt idx="16">
                  <c:v>22.023143999999998</c:v>
                </c:pt>
                <c:pt idx="17">
                  <c:v>22.058563999999997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AE9-ADA9-262932410A7B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Maintenance (excl. wells)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13.42910633962264</c:v>
                </c:pt>
                <c:pt idx="1">
                  <c:v>15.475159</c:v>
                </c:pt>
                <c:pt idx="2">
                  <c:v>16.574975021134591</c:v>
                </c:pt>
                <c:pt idx="3">
                  <c:v>17.028845984799133</c:v>
                </c:pt>
                <c:pt idx="4">
                  <c:v>18.397426760986065</c:v>
                </c:pt>
                <c:pt idx="5">
                  <c:v>19.376090411075609</c:v>
                </c:pt>
                <c:pt idx="6">
                  <c:v>21.56536332012513</c:v>
                </c:pt>
                <c:pt idx="7">
                  <c:v>20.542967370786517</c:v>
                </c:pt>
                <c:pt idx="8">
                  <c:v>16.564905807999999</c:v>
                </c:pt>
                <c:pt idx="9">
                  <c:v>14.869077652509652</c:v>
                </c:pt>
                <c:pt idx="10">
                  <c:v>15.381417736492889</c:v>
                </c:pt>
                <c:pt idx="11">
                  <c:v>15.907093992619926</c:v>
                </c:pt>
                <c:pt idx="12">
                  <c:v>16.774912</c:v>
                </c:pt>
                <c:pt idx="13">
                  <c:v>15.525092000000001</c:v>
                </c:pt>
                <c:pt idx="14">
                  <c:v>14.854136</c:v>
                </c:pt>
                <c:pt idx="15">
                  <c:v>15.204288</c:v>
                </c:pt>
                <c:pt idx="16">
                  <c:v>14.900688000000001</c:v>
                </c:pt>
                <c:pt idx="17">
                  <c:v>14.621376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AE9-ADA9-262932410A7B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Well maintenance</c:v>
                </c:pt>
              </c:strCache>
            </c:strRef>
          </c:tx>
          <c:spPr>
            <a:solidFill>
              <a:schemeClr val="accent5">
                <a:shade val="82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6.0177100188679242</c:v>
                </c:pt>
                <c:pt idx="1">
                  <c:v>4.9744768000000006</c:v>
                </c:pt>
                <c:pt idx="2">
                  <c:v>7.8278684048943257</c:v>
                </c:pt>
                <c:pt idx="3">
                  <c:v>8.0365634049945704</c:v>
                </c:pt>
                <c:pt idx="4">
                  <c:v>6.8792050418006427</c:v>
                </c:pt>
                <c:pt idx="5">
                  <c:v>9.6510269137380185</c:v>
                </c:pt>
                <c:pt idx="6">
                  <c:v>9.261507420229405</c:v>
                </c:pt>
                <c:pt idx="7">
                  <c:v>8.8649959550561803</c:v>
                </c:pt>
                <c:pt idx="8">
                  <c:v>8.0015682560000005</c:v>
                </c:pt>
                <c:pt idx="9">
                  <c:v>4.3022698841698839</c:v>
                </c:pt>
                <c:pt idx="10">
                  <c:v>4.6669296075829383</c:v>
                </c:pt>
                <c:pt idx="11">
                  <c:v>4.898946361623616</c:v>
                </c:pt>
                <c:pt idx="12">
                  <c:v>3.9518599999999999</c:v>
                </c:pt>
                <c:pt idx="13">
                  <c:v>4.8181319999999994</c:v>
                </c:pt>
                <c:pt idx="14">
                  <c:v>4.5823360000000006</c:v>
                </c:pt>
                <c:pt idx="15">
                  <c:v>5.1328640000000005</c:v>
                </c:pt>
                <c:pt idx="16">
                  <c:v>5.4101520000000001</c:v>
                </c:pt>
                <c:pt idx="17">
                  <c:v>5.8787079999999996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7-4AE9-ADA9-262932410A7B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Modifications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2.450190433962264</c:v>
                </c:pt>
                <c:pt idx="1">
                  <c:v>2.2820922000000001</c:v>
                </c:pt>
                <c:pt idx="2">
                  <c:v>2.0143415350389322</c:v>
                </c:pt>
                <c:pt idx="3">
                  <c:v>2.1695434006514662</c:v>
                </c:pt>
                <c:pt idx="4">
                  <c:v>2.4288737577706323</c:v>
                </c:pt>
                <c:pt idx="5">
                  <c:v>2.0109291416400423</c:v>
                </c:pt>
                <c:pt idx="6">
                  <c:v>2.1759456266944732</c:v>
                </c:pt>
                <c:pt idx="7">
                  <c:v>2.2746617528089885</c:v>
                </c:pt>
                <c:pt idx="8">
                  <c:v>1.9936642880000002</c:v>
                </c:pt>
                <c:pt idx="9">
                  <c:v>1.611592416988417</c:v>
                </c:pt>
                <c:pt idx="10">
                  <c:v>1.4465249819905213</c:v>
                </c:pt>
                <c:pt idx="11">
                  <c:v>1.3436932693726937</c:v>
                </c:pt>
                <c:pt idx="12">
                  <c:v>1.5321680000000002</c:v>
                </c:pt>
                <c:pt idx="13">
                  <c:v>1.5959239999999999</c:v>
                </c:pt>
                <c:pt idx="14">
                  <c:v>1.238688</c:v>
                </c:pt>
                <c:pt idx="15">
                  <c:v>1.3479839999999998</c:v>
                </c:pt>
                <c:pt idx="16">
                  <c:v>1.323696</c:v>
                </c:pt>
                <c:pt idx="17">
                  <c:v>1.3297680000000001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37-4AE9-ADA9-262932410A7B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Other operational support 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11.174613792452829</c:v>
                </c:pt>
                <c:pt idx="1">
                  <c:v>12.620951</c:v>
                </c:pt>
                <c:pt idx="2">
                  <c:v>12.439026705228031</c:v>
                </c:pt>
                <c:pt idx="3">
                  <c:v>10.802670366992398</c:v>
                </c:pt>
                <c:pt idx="4">
                  <c:v>10.67454562915327</c:v>
                </c:pt>
                <c:pt idx="5">
                  <c:v>12.341420830670925</c:v>
                </c:pt>
                <c:pt idx="6">
                  <c:v>12.386871557872782</c:v>
                </c:pt>
                <c:pt idx="7">
                  <c:v>12.774069752808989</c:v>
                </c:pt>
                <c:pt idx="8">
                  <c:v>11.271267392000002</c:v>
                </c:pt>
                <c:pt idx="9">
                  <c:v>9.8935972355212343</c:v>
                </c:pt>
                <c:pt idx="10">
                  <c:v>8.9501740436018959</c:v>
                </c:pt>
                <c:pt idx="11">
                  <c:v>8.9786432472324726</c:v>
                </c:pt>
                <c:pt idx="12">
                  <c:v>9.7850280000000005</c:v>
                </c:pt>
                <c:pt idx="13">
                  <c:v>8.4674040000000002</c:v>
                </c:pt>
                <c:pt idx="14">
                  <c:v>8.6424799999999991</c:v>
                </c:pt>
                <c:pt idx="15">
                  <c:v>8.083855999999999</c:v>
                </c:pt>
                <c:pt idx="16">
                  <c:v>8.2245239999999988</c:v>
                </c:pt>
                <c:pt idx="17">
                  <c:v>8.2285719999999998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37-4AE9-ADA9-262932410A7B}"/>
            </c:ext>
          </c:extLst>
        </c:ser>
        <c:ser>
          <c:idx val="5"/>
          <c:order val="5"/>
          <c:tx>
            <c:strRef>
              <c:f>'Fig-data'!$I$23</c:f>
              <c:strCache>
                <c:ptCount val="1"/>
                <c:pt idx="0">
                  <c:v>Logistics costs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3.3678548490566036</c:v>
                </c:pt>
                <c:pt idx="1">
                  <c:v>3.9385522000000002</c:v>
                </c:pt>
                <c:pt idx="2">
                  <c:v>3.7804762803114569</c:v>
                </c:pt>
                <c:pt idx="3">
                  <c:v>3.735218380021716</c:v>
                </c:pt>
                <c:pt idx="4">
                  <c:v>4.0345023279742769</c:v>
                </c:pt>
                <c:pt idx="5">
                  <c:v>4.3359166943556975</c:v>
                </c:pt>
                <c:pt idx="6">
                  <c:v>3.9543514827945772</c:v>
                </c:pt>
                <c:pt idx="7">
                  <c:v>4.2847480449438198</c:v>
                </c:pt>
                <c:pt idx="8">
                  <c:v>4.3371729280000002</c:v>
                </c:pt>
                <c:pt idx="9">
                  <c:v>4.2611412664092656</c:v>
                </c:pt>
                <c:pt idx="10">
                  <c:v>3.9197532208530803</c:v>
                </c:pt>
                <c:pt idx="11">
                  <c:v>3.7600654612546123</c:v>
                </c:pt>
                <c:pt idx="12">
                  <c:v>3.590576</c:v>
                </c:pt>
                <c:pt idx="13">
                  <c:v>3.5764079999999998</c:v>
                </c:pt>
                <c:pt idx="14">
                  <c:v>3.8132159999999997</c:v>
                </c:pt>
                <c:pt idx="15">
                  <c:v>4.0034720000000004</c:v>
                </c:pt>
                <c:pt idx="16">
                  <c:v>4.1431279999999999</c:v>
                </c:pt>
                <c:pt idx="17">
                  <c:v>4.1734879999999999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37-4AE9-ADA9-262932410A7B}"/>
            </c:ext>
          </c:extLst>
        </c:ser>
        <c:ser>
          <c:idx val="6"/>
          <c:order val="6"/>
          <c:tx>
            <c:strRef>
              <c:f>'Fig-data'!$J$23</c:f>
              <c:strCache>
                <c:ptCount val="1"/>
                <c:pt idx="0">
                  <c:v>Other operating costs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'Fig-data'!$J$24:$J$41</c:f>
              <c:numCache>
                <c:formatCode>#,##0</c:formatCode>
                <c:ptCount val="18"/>
                <c:pt idx="0">
                  <c:v>0.49717841509433958</c:v>
                </c:pt>
                <c:pt idx="1">
                  <c:v>0.33511459999999998</c:v>
                </c:pt>
                <c:pt idx="2">
                  <c:v>0.62488242046718578</c:v>
                </c:pt>
                <c:pt idx="3">
                  <c:v>1.1529503930510316</c:v>
                </c:pt>
                <c:pt idx="4">
                  <c:v>0.20190538906752412</c:v>
                </c:pt>
                <c:pt idx="5">
                  <c:v>0.39167741001064954</c:v>
                </c:pt>
                <c:pt idx="6">
                  <c:v>0.83951045672575597</c:v>
                </c:pt>
                <c:pt idx="7">
                  <c:v>3.129091595505618</c:v>
                </c:pt>
                <c:pt idx="8">
                  <c:v>2.0306670560000004</c:v>
                </c:pt>
                <c:pt idx="9">
                  <c:v>2.3876244942084939</c:v>
                </c:pt>
                <c:pt idx="10">
                  <c:v>2.1511877763033174</c:v>
                </c:pt>
                <c:pt idx="11">
                  <c:v>2.4256818450184499</c:v>
                </c:pt>
                <c:pt idx="12">
                  <c:v>3.7960120000000002</c:v>
                </c:pt>
                <c:pt idx="13">
                  <c:v>1.8377919999999999</c:v>
                </c:pt>
                <c:pt idx="14">
                  <c:v>1.9835199999999999</c:v>
                </c:pt>
                <c:pt idx="15">
                  <c:v>2.0897800000000002</c:v>
                </c:pt>
                <c:pt idx="16">
                  <c:v>2.0958519999999998</c:v>
                </c:pt>
                <c:pt idx="17">
                  <c:v>2.5735160000000001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737-4AE9-ADA9-262932410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50520568"/>
        <c:axId val="650519784"/>
      </c:barChart>
      <c:catAx>
        <c:axId val="650520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19784"/>
        <c:crosses val="autoZero"/>
        <c:auto val="1"/>
        <c:lblAlgn val="ctr"/>
        <c:lblOffset val="100"/>
        <c:noMultiLvlLbl val="0"/>
      </c:catAx>
      <c:valAx>
        <c:axId val="6505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1.2891409817351601E-2"/>
              <c:y val="0.2870135633680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5052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8763127853881384E-2"/>
          <c:y val="0.88101184534171395"/>
          <c:w val="0.88161847353534917"/>
          <c:h val="9.59825157819571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2</xdr:row>
      <xdr:rowOff>100012</xdr:rowOff>
    </xdr:from>
    <xdr:to>
      <xdr:col>28</xdr:col>
      <xdr:colOff>240450</xdr:colOff>
      <xdr:row>50</xdr:row>
      <xdr:rowOff>172012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109538</xdr:colOff>
      <xdr:row>1</xdr:row>
      <xdr:rowOff>142875</xdr:rowOff>
    </xdr:from>
    <xdr:to>
      <xdr:col>27</xdr:col>
      <xdr:colOff>559538</xdr:colOff>
      <xdr:row>50</xdr:row>
      <xdr:rowOff>24375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6"/>
  <sheetViews>
    <sheetView topLeftCell="A16" workbookViewId="0">
      <selection activeCell="N32" sqref="N32"/>
    </sheetView>
  </sheetViews>
  <sheetFormatPr baseColWidth="10" defaultRowHeight="15" x14ac:dyDescent="0.25"/>
  <cols>
    <col min="1" max="1" width="5.28515625" customWidth="1"/>
    <col min="2" max="2" width="20.85546875" customWidth="1"/>
    <col min="3" max="3" width="15" customWidth="1"/>
    <col min="4" max="4" width="14.85546875" customWidth="1"/>
    <col min="5" max="5" width="15.42578125" customWidth="1"/>
    <col min="6" max="7" width="13.28515625" customWidth="1"/>
  </cols>
  <sheetData>
    <row r="1" spans="1:15" ht="15.75" thickBo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10</v>
      </c>
      <c r="C2" s="4"/>
      <c r="D2" s="5" t="s">
        <v>11</v>
      </c>
      <c r="E2" s="48"/>
      <c r="F2" s="49"/>
      <c r="G2" s="49"/>
      <c r="H2" s="49"/>
      <c r="I2" s="49"/>
      <c r="J2" s="49"/>
      <c r="K2" s="49"/>
      <c r="L2" s="49"/>
      <c r="M2" s="49"/>
      <c r="N2" s="49"/>
      <c r="O2" s="50"/>
    </row>
    <row r="3" spans="1:15" ht="15.75" thickBot="1" x14ac:dyDescent="0.3">
      <c r="A3" s="1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12</v>
      </c>
      <c r="C4" s="51" t="s">
        <v>32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</row>
    <row r="5" spans="1:15" ht="15.75" thickBot="1" x14ac:dyDescent="0.3">
      <c r="A5" s="2"/>
      <c r="B5" s="9" t="s">
        <v>13</v>
      </c>
      <c r="C5" s="53" t="s">
        <v>33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4"/>
    </row>
    <row r="6" spans="1:15" ht="15.75" thickBot="1" x14ac:dyDescent="0.3">
      <c r="A6" s="1"/>
      <c r="B6" s="10"/>
      <c r="C6" s="1"/>
      <c r="D6" s="11"/>
      <c r="E6" s="1"/>
      <c r="F6" s="12"/>
      <c r="G6" s="1"/>
      <c r="H6" s="1"/>
      <c r="I6" s="1"/>
      <c r="J6" s="1"/>
      <c r="K6" s="1"/>
      <c r="L6" s="1"/>
      <c r="M6" s="1"/>
      <c r="N6" s="1"/>
      <c r="O6" s="1"/>
    </row>
    <row r="7" spans="1:15" ht="15.75" thickBot="1" x14ac:dyDescent="0.3">
      <c r="A7" s="1"/>
      <c r="B7" s="13" t="s">
        <v>14</v>
      </c>
      <c r="C7" s="2"/>
      <c r="D7" s="2"/>
      <c r="E7" s="14"/>
      <c r="F7" s="2"/>
      <c r="G7" s="12"/>
      <c r="H7" s="12"/>
      <c r="I7" s="1"/>
      <c r="J7" s="1"/>
      <c r="K7" s="1"/>
      <c r="L7" s="1"/>
      <c r="M7" s="1"/>
      <c r="N7" s="1"/>
      <c r="O7" s="1"/>
    </row>
    <row r="8" spans="1:15" x14ac:dyDescent="0.25">
      <c r="A8" s="1"/>
      <c r="B8" s="8" t="s">
        <v>15</v>
      </c>
      <c r="C8" s="55"/>
      <c r="D8" s="56"/>
      <c r="E8" s="56"/>
      <c r="F8" s="57"/>
      <c r="G8" s="12"/>
      <c r="H8" s="12"/>
      <c r="I8" s="1"/>
      <c r="J8" s="1"/>
      <c r="K8" s="1"/>
      <c r="L8" s="1"/>
      <c r="M8" s="1"/>
      <c r="N8" s="1"/>
      <c r="O8" s="1"/>
    </row>
    <row r="9" spans="1:15" x14ac:dyDescent="0.25">
      <c r="A9" s="1"/>
      <c r="B9" s="15" t="s">
        <v>16</v>
      </c>
      <c r="C9" s="58"/>
      <c r="D9" s="59"/>
      <c r="E9" s="59"/>
      <c r="F9" s="60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6" t="s">
        <v>17</v>
      </c>
      <c r="C10" s="41" t="s">
        <v>36</v>
      </c>
      <c r="D10" s="42"/>
      <c r="E10" s="42"/>
      <c r="F10" s="43"/>
      <c r="G10" s="12"/>
      <c r="H10" s="12"/>
      <c r="I10" s="1"/>
      <c r="J10" s="1"/>
      <c r="K10" s="1"/>
      <c r="L10" s="1"/>
      <c r="M10" s="1"/>
      <c r="N10" s="1"/>
      <c r="O10" s="1"/>
    </row>
    <row r="11" spans="1:15" x14ac:dyDescent="0.25">
      <c r="A11" s="1"/>
      <c r="B11" s="15" t="s">
        <v>18</v>
      </c>
      <c r="C11" s="38" t="s">
        <v>37</v>
      </c>
      <c r="D11" s="39"/>
      <c r="E11" s="39"/>
      <c r="F11" s="40"/>
      <c r="G11" s="12"/>
      <c r="H11" s="12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6" t="s">
        <v>19</v>
      </c>
      <c r="C12" s="41"/>
      <c r="D12" s="42"/>
      <c r="E12" s="42"/>
      <c r="F12" s="43"/>
      <c r="G12" s="12"/>
      <c r="H12" s="12"/>
      <c r="I12" s="1"/>
      <c r="J12" s="1"/>
      <c r="K12" s="1"/>
      <c r="L12" s="1"/>
      <c r="M12" s="1"/>
      <c r="N12" s="1"/>
      <c r="O12" s="1"/>
    </row>
    <row r="13" spans="1:15" ht="15.75" thickBot="1" x14ac:dyDescent="0.3">
      <c r="A13" s="1"/>
      <c r="B13" s="9" t="s">
        <v>20</v>
      </c>
      <c r="C13" s="44"/>
      <c r="D13" s="45"/>
      <c r="E13" s="45"/>
      <c r="F13" s="46"/>
      <c r="G13" s="12"/>
      <c r="H13" s="12"/>
      <c r="I13" s="1"/>
      <c r="J13" s="1"/>
      <c r="K13" s="1"/>
      <c r="L13" s="1"/>
      <c r="M13" s="1"/>
      <c r="N13" s="1"/>
      <c r="O13" s="1"/>
    </row>
    <row r="14" spans="1:15" ht="15.75" thickBot="1" x14ac:dyDescent="0.3">
      <c r="A14" s="1"/>
      <c r="B14" s="10"/>
      <c r="C14" s="2"/>
      <c r="D14" s="1"/>
      <c r="E14" s="11"/>
      <c r="F14" s="1"/>
      <c r="G14" s="12"/>
      <c r="H14" s="12"/>
      <c r="I14" s="1"/>
      <c r="J14" s="1"/>
      <c r="K14" s="1"/>
      <c r="L14" s="1"/>
      <c r="M14" s="1"/>
      <c r="N14" s="1"/>
      <c r="O14" s="1"/>
    </row>
    <row r="15" spans="1:15" x14ac:dyDescent="0.25">
      <c r="A15" s="1"/>
      <c r="B15" s="8" t="s">
        <v>21</v>
      </c>
      <c r="C15" s="47" t="s">
        <v>25</v>
      </c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5"/>
    </row>
    <row r="16" spans="1:15" ht="15.75" thickBot="1" x14ac:dyDescent="0.3">
      <c r="A16" s="1"/>
      <c r="B16" s="9" t="s">
        <v>22</v>
      </c>
      <c r="C16" s="36" t="s">
        <v>26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16" ht="15.75" thickBot="1" x14ac:dyDescent="0.3">
      <c r="A17" s="1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6" ht="15" customHeight="1" x14ac:dyDescent="0.25">
      <c r="A18" s="1"/>
      <c r="B18" s="22" t="s">
        <v>27</v>
      </c>
      <c r="C18" s="34" t="s">
        <v>38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</row>
    <row r="19" spans="1:16" ht="15.75" customHeight="1" thickBot="1" x14ac:dyDescent="0.3">
      <c r="A19" s="1"/>
      <c r="B19" s="23" t="s">
        <v>28</v>
      </c>
      <c r="C19" s="36" t="s">
        <v>39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</row>
    <row r="20" spans="1:16" x14ac:dyDescent="0.25">
      <c r="A20" s="1"/>
      <c r="B20" s="10"/>
      <c r="C20" s="2"/>
      <c r="D20" s="1"/>
      <c r="E20" s="11"/>
      <c r="F20" s="1"/>
      <c r="G20" s="12"/>
      <c r="H20" s="1"/>
      <c r="I20" s="1"/>
      <c r="J20" s="1"/>
      <c r="K20" s="1"/>
      <c r="L20" s="1"/>
      <c r="M20" s="1"/>
      <c r="N20" s="1"/>
    </row>
    <row r="21" spans="1:16" ht="15.75" thickBot="1" x14ac:dyDescent="0.3">
      <c r="A21" s="1"/>
      <c r="B21" s="26"/>
      <c r="C21" s="1"/>
      <c r="D21" s="1"/>
      <c r="E21" s="2"/>
      <c r="F21" s="2"/>
      <c r="G21" s="2"/>
      <c r="H21" s="2"/>
      <c r="I21" s="1"/>
      <c r="J21" s="1"/>
      <c r="K21" s="1"/>
      <c r="L21" s="1"/>
      <c r="M21" s="1"/>
      <c r="N21" s="1"/>
      <c r="O21" s="1"/>
    </row>
    <row r="22" spans="1:16" ht="45" x14ac:dyDescent="0.25">
      <c r="A22" s="1"/>
      <c r="B22" s="8" t="s">
        <v>23</v>
      </c>
      <c r="C22" s="8"/>
      <c r="D22" s="32" t="s">
        <v>0</v>
      </c>
      <c r="E22" s="33" t="s">
        <v>40</v>
      </c>
      <c r="F22" s="33" t="s">
        <v>1</v>
      </c>
      <c r="G22" s="33" t="s">
        <v>2</v>
      </c>
      <c r="H22" s="33" t="s">
        <v>3</v>
      </c>
      <c r="I22" s="33" t="s">
        <v>4</v>
      </c>
      <c r="J22" s="33" t="s">
        <v>34</v>
      </c>
      <c r="K22" s="33" t="s">
        <v>29</v>
      </c>
      <c r="L22" s="17"/>
      <c r="M22" s="17"/>
      <c r="N22" s="17"/>
      <c r="O22" s="17"/>
      <c r="P22" s="18"/>
    </row>
    <row r="23" spans="1:16" ht="45.75" thickBot="1" x14ac:dyDescent="0.3">
      <c r="A23" s="1"/>
      <c r="B23" s="19"/>
      <c r="C23" s="19" t="s">
        <v>24</v>
      </c>
      <c r="D23" s="20" t="s">
        <v>7</v>
      </c>
      <c r="E23" s="20" t="s">
        <v>31</v>
      </c>
      <c r="F23" s="20" t="s">
        <v>5</v>
      </c>
      <c r="G23" s="20" t="s">
        <v>6</v>
      </c>
      <c r="H23" s="20" t="s">
        <v>8</v>
      </c>
      <c r="I23" s="20" t="s">
        <v>9</v>
      </c>
      <c r="J23" s="20" t="s">
        <v>35</v>
      </c>
      <c r="K23" s="20" t="s">
        <v>30</v>
      </c>
      <c r="L23" s="20"/>
      <c r="M23" s="20"/>
      <c r="N23" s="20"/>
      <c r="O23" s="20"/>
      <c r="P23" s="21"/>
    </row>
    <row r="24" spans="1:16" x14ac:dyDescent="0.25">
      <c r="A24" s="1"/>
      <c r="B24" s="29">
        <v>2007</v>
      </c>
      <c r="C24" s="29">
        <v>2007</v>
      </c>
      <c r="D24" s="30">
        <v>20.142337226415094</v>
      </c>
      <c r="E24" s="30">
        <v>13.42910633962264</v>
      </c>
      <c r="F24" s="30">
        <v>6.0177100188679242</v>
      </c>
      <c r="G24" s="30">
        <v>2.450190433962264</v>
      </c>
      <c r="H24" s="30">
        <v>11.174613792452829</v>
      </c>
      <c r="I24" s="30">
        <v>3.3678548490566036</v>
      </c>
      <c r="J24" s="30">
        <v>0.49717841509433958</v>
      </c>
      <c r="K24" s="30">
        <f t="shared" ref="K24:K27" si="0">SUM(D24:J24)</f>
        <v>57.078991075471698</v>
      </c>
      <c r="L24" s="25"/>
      <c r="M24" s="25"/>
      <c r="N24" s="25"/>
      <c r="O24" s="25"/>
    </row>
    <row r="25" spans="1:16" x14ac:dyDescent="0.25">
      <c r="A25" s="1"/>
      <c r="B25" s="29">
        <v>2008</v>
      </c>
      <c r="C25" s="29">
        <v>2008</v>
      </c>
      <c r="D25" s="30">
        <v>23.1152622</v>
      </c>
      <c r="E25" s="30">
        <v>15.475159</v>
      </c>
      <c r="F25" s="30">
        <v>4.9744768000000006</v>
      </c>
      <c r="G25" s="30">
        <v>2.2820922000000001</v>
      </c>
      <c r="H25" s="30">
        <v>12.620951</v>
      </c>
      <c r="I25" s="30">
        <v>3.9385522000000002</v>
      </c>
      <c r="J25" s="30">
        <v>0.33511459999999998</v>
      </c>
      <c r="K25" s="30">
        <f t="shared" si="0"/>
        <v>62.741607999999999</v>
      </c>
      <c r="L25" s="25"/>
      <c r="M25" s="25"/>
      <c r="N25" s="25"/>
      <c r="O25" s="25"/>
    </row>
    <row r="26" spans="1:16" x14ac:dyDescent="0.25">
      <c r="A26" s="1"/>
      <c r="B26" s="29">
        <v>2009</v>
      </c>
      <c r="C26" s="29">
        <v>2009</v>
      </c>
      <c r="D26" s="30">
        <v>22.636708680756392</v>
      </c>
      <c r="E26" s="30">
        <v>16.574975021134591</v>
      </c>
      <c r="F26" s="30">
        <v>7.8278684048943257</v>
      </c>
      <c r="G26" s="30">
        <v>2.0143415350389322</v>
      </c>
      <c r="H26" s="30">
        <v>12.439026705228031</v>
      </c>
      <c r="I26" s="30">
        <v>3.7804762803114569</v>
      </c>
      <c r="J26" s="30">
        <v>0.62488242046718578</v>
      </c>
      <c r="K26" s="30">
        <f t="shared" si="0"/>
        <v>65.898279047830911</v>
      </c>
      <c r="L26" s="25"/>
      <c r="M26" s="25"/>
      <c r="N26" s="25"/>
      <c r="O26" s="25"/>
    </row>
    <row r="27" spans="1:16" x14ac:dyDescent="0.25">
      <c r="A27" s="1"/>
      <c r="B27" s="29">
        <v>2010</v>
      </c>
      <c r="C27" s="29">
        <v>2010</v>
      </c>
      <c r="D27" s="30">
        <v>22.979871878393052</v>
      </c>
      <c r="E27" s="30">
        <v>17.028845984799133</v>
      </c>
      <c r="F27" s="30">
        <v>8.0365634049945704</v>
      </c>
      <c r="G27" s="30">
        <v>2.1695434006514662</v>
      </c>
      <c r="H27" s="30">
        <v>10.802670366992398</v>
      </c>
      <c r="I27" s="30">
        <v>3.735218380021716</v>
      </c>
      <c r="J27" s="30">
        <v>1.1529503930510316</v>
      </c>
      <c r="K27" s="30">
        <f t="shared" si="0"/>
        <v>65.90566380890337</v>
      </c>
      <c r="L27" s="25"/>
      <c r="M27" s="25"/>
      <c r="N27" s="25"/>
      <c r="O27" s="25"/>
    </row>
    <row r="28" spans="1:16" x14ac:dyDescent="0.25">
      <c r="A28" s="1"/>
      <c r="B28" s="29">
        <v>2011</v>
      </c>
      <c r="C28" s="29">
        <v>2011</v>
      </c>
      <c r="D28" s="30">
        <v>23.017214353697749</v>
      </c>
      <c r="E28" s="30">
        <v>18.397426760986065</v>
      </c>
      <c r="F28" s="30">
        <v>6.8792050418006427</v>
      </c>
      <c r="G28" s="30">
        <v>2.4288737577706323</v>
      </c>
      <c r="H28" s="30">
        <v>10.67454562915327</v>
      </c>
      <c r="I28" s="30">
        <v>4.0345023279742769</v>
      </c>
      <c r="J28" s="30">
        <v>0.20190538906752412</v>
      </c>
      <c r="K28" s="30">
        <f>SUM(D28:J28)</f>
        <v>65.633673260450166</v>
      </c>
      <c r="L28" s="25"/>
      <c r="M28" s="25"/>
      <c r="N28" s="25"/>
      <c r="O28" s="25"/>
    </row>
    <row r="29" spans="1:16" x14ac:dyDescent="0.25">
      <c r="A29" s="1"/>
      <c r="B29" s="29">
        <v>2012</v>
      </c>
      <c r="C29" s="29">
        <v>2012</v>
      </c>
      <c r="D29" s="30">
        <v>24.188468345047919</v>
      </c>
      <c r="E29" s="30">
        <v>19.376090411075609</v>
      </c>
      <c r="F29" s="30">
        <v>9.6510269137380185</v>
      </c>
      <c r="G29" s="30">
        <v>2.0109291416400423</v>
      </c>
      <c r="H29" s="30">
        <v>12.341420830670925</v>
      </c>
      <c r="I29" s="30">
        <v>4.3359166943556975</v>
      </c>
      <c r="J29" s="30">
        <v>0.39167741001064954</v>
      </c>
      <c r="K29" s="30">
        <f t="shared" ref="K29:K41" si="1">SUM(D29:J29)</f>
        <v>72.295529746538861</v>
      </c>
      <c r="L29" s="25"/>
      <c r="M29" s="25"/>
      <c r="N29" s="25"/>
      <c r="O29" s="25"/>
    </row>
    <row r="30" spans="1:16" x14ac:dyDescent="0.25">
      <c r="A30" s="1"/>
      <c r="B30" s="29">
        <v>2013</v>
      </c>
      <c r="C30" s="29">
        <v>2013</v>
      </c>
      <c r="D30" s="30">
        <v>23.529677480709069</v>
      </c>
      <c r="E30" s="30">
        <v>21.56536332012513</v>
      </c>
      <c r="F30" s="30">
        <v>9.261507420229405</v>
      </c>
      <c r="G30" s="30">
        <v>2.1759456266944732</v>
      </c>
      <c r="H30" s="30">
        <v>12.386871557872782</v>
      </c>
      <c r="I30" s="30">
        <v>3.9543514827945772</v>
      </c>
      <c r="J30" s="30">
        <v>0.83951045672575597</v>
      </c>
      <c r="K30" s="30">
        <f t="shared" si="1"/>
        <v>73.713227345151196</v>
      </c>
      <c r="L30" s="25"/>
      <c r="M30" s="25"/>
      <c r="N30" s="25"/>
      <c r="O30" s="25"/>
    </row>
    <row r="31" spans="1:16" x14ac:dyDescent="0.25">
      <c r="A31" s="1"/>
      <c r="B31" s="29">
        <v>2014</v>
      </c>
      <c r="C31" s="29">
        <v>2014</v>
      </c>
      <c r="D31" s="30">
        <v>22.777541932584271</v>
      </c>
      <c r="E31" s="30">
        <v>20.542967370786517</v>
      </c>
      <c r="F31" s="30">
        <v>8.8649959550561803</v>
      </c>
      <c r="G31" s="30">
        <v>2.2746617528089885</v>
      </c>
      <c r="H31" s="30">
        <v>12.774069752808989</v>
      </c>
      <c r="I31" s="30">
        <v>4.2847480449438198</v>
      </c>
      <c r="J31" s="30">
        <v>3.129091595505618</v>
      </c>
      <c r="K31" s="30">
        <f t="shared" si="1"/>
        <v>74.648076404494375</v>
      </c>
      <c r="L31" s="25"/>
      <c r="M31" s="25"/>
      <c r="N31" s="25"/>
      <c r="O31" s="25"/>
    </row>
    <row r="32" spans="1:16" x14ac:dyDescent="0.25">
      <c r="A32" s="1"/>
      <c r="B32" s="29">
        <v>2015</v>
      </c>
      <c r="C32" s="29">
        <v>2015</v>
      </c>
      <c r="D32" s="30">
        <v>23.106546672</v>
      </c>
      <c r="E32" s="30">
        <v>16.564905807999999</v>
      </c>
      <c r="F32" s="30">
        <v>8.0015682560000005</v>
      </c>
      <c r="G32" s="30">
        <v>1.9936642880000002</v>
      </c>
      <c r="H32" s="30">
        <v>11.271267392000002</v>
      </c>
      <c r="I32" s="30">
        <v>4.3371729280000002</v>
      </c>
      <c r="J32" s="30">
        <v>2.0306670560000004</v>
      </c>
      <c r="K32" s="30">
        <f t="shared" si="1"/>
        <v>67.305792400000001</v>
      </c>
      <c r="L32" s="25"/>
      <c r="M32" s="25"/>
      <c r="N32" s="25"/>
      <c r="O32" s="25"/>
    </row>
    <row r="33" spans="1:22" x14ac:dyDescent="0.25">
      <c r="A33" s="1"/>
      <c r="B33" s="29">
        <v>2016</v>
      </c>
      <c r="C33" s="29">
        <v>2016</v>
      </c>
      <c r="D33" s="30">
        <v>21.757038795366796</v>
      </c>
      <c r="E33" s="30">
        <v>14.869077652509652</v>
      </c>
      <c r="F33" s="30">
        <v>4.3022698841698839</v>
      </c>
      <c r="G33" s="30">
        <v>1.611592416988417</v>
      </c>
      <c r="H33" s="30">
        <v>9.8935972355212343</v>
      </c>
      <c r="I33" s="30">
        <v>4.2611412664092656</v>
      </c>
      <c r="J33" s="30">
        <v>2.3876244942084939</v>
      </c>
      <c r="K33" s="30">
        <f t="shared" si="1"/>
        <v>59.082341745173743</v>
      </c>
      <c r="L33" s="25"/>
      <c r="M33" s="25"/>
      <c r="N33" s="25"/>
      <c r="O33" s="25"/>
    </row>
    <row r="34" spans="1:22" x14ac:dyDescent="0.25">
      <c r="A34" s="1"/>
      <c r="B34" s="29">
        <v>2017</v>
      </c>
      <c r="C34" s="29">
        <v>2017</v>
      </c>
      <c r="D34" s="30">
        <v>20.801900769668247</v>
      </c>
      <c r="E34" s="30">
        <v>15.381417736492889</v>
      </c>
      <c r="F34" s="30">
        <v>4.6669296075829383</v>
      </c>
      <c r="G34" s="30">
        <v>1.4465249819905213</v>
      </c>
      <c r="H34" s="30">
        <v>8.9501740436018959</v>
      </c>
      <c r="I34" s="30">
        <v>3.9197532208530803</v>
      </c>
      <c r="J34" s="30">
        <v>2.1511877763033174</v>
      </c>
      <c r="K34" s="30">
        <f t="shared" si="1"/>
        <v>57.31788813649289</v>
      </c>
      <c r="L34" s="25"/>
      <c r="M34" s="25"/>
      <c r="N34" s="25"/>
      <c r="O34" s="25"/>
    </row>
    <row r="35" spans="1:22" x14ac:dyDescent="0.25">
      <c r="A35" s="1"/>
      <c r="B35" s="29">
        <v>2018</v>
      </c>
      <c r="C35" s="29">
        <v>2018</v>
      </c>
      <c r="D35" s="30">
        <v>22.360752428044279</v>
      </c>
      <c r="E35" s="30">
        <v>15.907093992619926</v>
      </c>
      <c r="F35" s="30">
        <v>4.898946361623616</v>
      </c>
      <c r="G35" s="30">
        <v>1.3436932693726937</v>
      </c>
      <c r="H35" s="30">
        <v>8.9786432472324726</v>
      </c>
      <c r="I35" s="30">
        <v>3.7600654612546123</v>
      </c>
      <c r="J35" s="30">
        <v>2.4256818450184499</v>
      </c>
      <c r="K35" s="30">
        <f t="shared" si="1"/>
        <v>59.674876605166055</v>
      </c>
      <c r="L35" s="25"/>
      <c r="M35" s="25"/>
      <c r="N35" s="25"/>
      <c r="O35" s="25"/>
    </row>
    <row r="36" spans="1:22" x14ac:dyDescent="0.25">
      <c r="A36" s="1"/>
      <c r="B36" s="29">
        <v>2019</v>
      </c>
      <c r="C36" s="29">
        <v>2019</v>
      </c>
      <c r="D36" s="30">
        <v>22.504856</v>
      </c>
      <c r="E36" s="30">
        <v>16.774912</v>
      </c>
      <c r="F36" s="30">
        <v>3.9518599999999999</v>
      </c>
      <c r="G36" s="30">
        <v>1.5321680000000002</v>
      </c>
      <c r="H36" s="30">
        <v>9.7850280000000005</v>
      </c>
      <c r="I36" s="30">
        <v>3.590576</v>
      </c>
      <c r="J36" s="30">
        <v>3.7960120000000002</v>
      </c>
      <c r="K36" s="30">
        <f t="shared" si="1"/>
        <v>61.935411999999992</v>
      </c>
      <c r="L36" s="25"/>
      <c r="M36" s="25"/>
      <c r="N36" s="25"/>
      <c r="O36" s="25"/>
    </row>
    <row r="37" spans="1:22" x14ac:dyDescent="0.25">
      <c r="A37" s="1"/>
      <c r="B37" s="29">
        <v>2020</v>
      </c>
      <c r="C37" s="29">
        <v>2020</v>
      </c>
      <c r="D37" s="30">
        <v>21.101212</v>
      </c>
      <c r="E37" s="30">
        <v>15.525092000000001</v>
      </c>
      <c r="F37" s="30">
        <v>4.8181319999999994</v>
      </c>
      <c r="G37" s="30">
        <v>1.5959239999999999</v>
      </c>
      <c r="H37" s="30">
        <v>8.4674040000000002</v>
      </c>
      <c r="I37" s="30">
        <v>3.5764079999999998</v>
      </c>
      <c r="J37" s="30">
        <v>1.8377919999999999</v>
      </c>
      <c r="K37" s="30">
        <f t="shared" si="1"/>
        <v>56.921964000000003</v>
      </c>
      <c r="L37" s="25"/>
      <c r="M37" s="25"/>
      <c r="N37" s="25"/>
      <c r="O37" s="25"/>
    </row>
    <row r="38" spans="1:22" x14ac:dyDescent="0.25">
      <c r="A38" s="1"/>
      <c r="B38" s="29">
        <v>2021</v>
      </c>
      <c r="C38" s="29">
        <v>2021</v>
      </c>
      <c r="D38" s="30">
        <v>21.997844000000001</v>
      </c>
      <c r="E38" s="30">
        <v>14.854136</v>
      </c>
      <c r="F38" s="30">
        <v>4.5823360000000006</v>
      </c>
      <c r="G38" s="30">
        <v>1.238688</v>
      </c>
      <c r="H38" s="30">
        <v>8.6424799999999991</v>
      </c>
      <c r="I38" s="30">
        <v>3.8132159999999997</v>
      </c>
      <c r="J38" s="30">
        <v>1.9835199999999999</v>
      </c>
      <c r="K38" s="30">
        <f t="shared" si="1"/>
        <v>57.112219999999994</v>
      </c>
      <c r="L38" s="25"/>
      <c r="M38" s="25"/>
      <c r="N38" s="25"/>
      <c r="O38" s="25"/>
    </row>
    <row r="39" spans="1:22" x14ac:dyDescent="0.25">
      <c r="A39" s="1"/>
      <c r="B39" s="29">
        <v>2022</v>
      </c>
      <c r="C39" s="29">
        <v>2022</v>
      </c>
      <c r="D39" s="30">
        <v>21.814671999999998</v>
      </c>
      <c r="E39" s="30">
        <v>15.204288</v>
      </c>
      <c r="F39" s="30">
        <v>5.1328640000000005</v>
      </c>
      <c r="G39" s="30">
        <v>1.3479839999999998</v>
      </c>
      <c r="H39" s="30">
        <v>8.083855999999999</v>
      </c>
      <c r="I39" s="30">
        <v>4.0034720000000004</v>
      </c>
      <c r="J39" s="30">
        <v>2.0897800000000002</v>
      </c>
      <c r="K39" s="30">
        <f t="shared" si="1"/>
        <v>57.676915999999991</v>
      </c>
      <c r="L39" s="25"/>
      <c r="M39" s="25"/>
      <c r="N39" s="25"/>
      <c r="O39" s="25"/>
    </row>
    <row r="40" spans="1:22" x14ac:dyDescent="0.25">
      <c r="A40" s="1"/>
      <c r="B40" s="29">
        <v>2023</v>
      </c>
      <c r="C40" s="29">
        <v>2023</v>
      </c>
      <c r="D40" s="30">
        <v>22.023143999999998</v>
      </c>
      <c r="E40" s="30">
        <v>14.900688000000001</v>
      </c>
      <c r="F40" s="30">
        <v>5.4101520000000001</v>
      </c>
      <c r="G40" s="30">
        <v>1.323696</v>
      </c>
      <c r="H40" s="30">
        <v>8.2245239999999988</v>
      </c>
      <c r="I40" s="30">
        <v>4.1431279999999999</v>
      </c>
      <c r="J40" s="30">
        <v>2.0958519999999998</v>
      </c>
      <c r="K40" s="30">
        <f t="shared" si="1"/>
        <v>58.121184</v>
      </c>
      <c r="L40" s="25"/>
      <c r="M40" s="25"/>
      <c r="N40" s="25"/>
      <c r="O40" s="25"/>
    </row>
    <row r="41" spans="1:22" x14ac:dyDescent="0.25">
      <c r="A41" s="25"/>
      <c r="B41" s="29">
        <v>2024</v>
      </c>
      <c r="C41" s="29">
        <v>2024</v>
      </c>
      <c r="D41" s="30">
        <v>22.058563999999997</v>
      </c>
      <c r="E41" s="30">
        <v>14.621376</v>
      </c>
      <c r="F41" s="30">
        <v>5.8787079999999996</v>
      </c>
      <c r="G41" s="30">
        <v>1.3297680000000001</v>
      </c>
      <c r="H41" s="30">
        <v>8.2285719999999998</v>
      </c>
      <c r="I41" s="30">
        <v>4.1734879999999999</v>
      </c>
      <c r="J41" s="30">
        <v>2.5735160000000001</v>
      </c>
      <c r="K41" s="30">
        <f t="shared" si="1"/>
        <v>58.863991999999989</v>
      </c>
      <c r="L41" s="25"/>
      <c r="M41" s="25"/>
      <c r="N41" s="25"/>
      <c r="O41" s="25"/>
    </row>
    <row r="42" spans="1:22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22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R43" s="7"/>
      <c r="S43" s="7"/>
      <c r="T43" s="7"/>
      <c r="U43" s="7"/>
      <c r="V43" s="7"/>
    </row>
    <row r="44" spans="1:22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R44" s="7"/>
      <c r="S44" s="7"/>
      <c r="T44" s="7"/>
      <c r="U44" s="7"/>
      <c r="V44" s="7"/>
    </row>
    <row r="45" spans="1:22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R45" s="7"/>
      <c r="S45" s="7"/>
      <c r="T45" s="7"/>
      <c r="U45" s="7"/>
      <c r="V45" s="7"/>
    </row>
    <row r="46" spans="1:22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R46" s="7"/>
      <c r="S46" s="7"/>
      <c r="T46" s="7"/>
      <c r="U46" s="7"/>
      <c r="V46" s="7"/>
    </row>
    <row r="47" spans="1:22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R47" s="7"/>
      <c r="S47" s="7"/>
      <c r="T47" s="7"/>
      <c r="U47" s="7"/>
      <c r="V47" s="7"/>
    </row>
    <row r="48" spans="1:22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R48" s="7"/>
      <c r="S48" s="7"/>
      <c r="T48" s="7"/>
      <c r="U48" s="7"/>
      <c r="V48" s="7"/>
    </row>
    <row r="49" spans="1:22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R49" s="7"/>
      <c r="S49" s="7"/>
      <c r="T49" s="7"/>
      <c r="U49" s="7"/>
      <c r="V49" s="7"/>
    </row>
    <row r="50" spans="1:22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R50" s="7"/>
      <c r="S50" s="7"/>
      <c r="T50" s="7"/>
      <c r="U50" s="7"/>
      <c r="V50" s="7"/>
    </row>
    <row r="51" spans="1:22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R51" s="7"/>
      <c r="S51" s="7"/>
      <c r="T51" s="7"/>
      <c r="U51" s="7"/>
      <c r="V51" s="7"/>
    </row>
    <row r="52" spans="1:22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R52" s="7"/>
      <c r="S52" s="7"/>
      <c r="T52" s="7"/>
      <c r="U52" s="7"/>
      <c r="V52" s="7"/>
    </row>
    <row r="53" spans="1:22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R53" s="7"/>
      <c r="S53" s="7"/>
      <c r="T53" s="7"/>
      <c r="U53" s="7"/>
      <c r="V53" s="7"/>
    </row>
    <row r="54" spans="1:22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R54" s="7"/>
      <c r="S54" s="7"/>
      <c r="T54" s="7"/>
      <c r="U54" s="7"/>
      <c r="V54" s="7"/>
    </row>
    <row r="55" spans="1:22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R55" s="7"/>
      <c r="S55" s="7"/>
      <c r="T55" s="7"/>
      <c r="U55" s="7"/>
      <c r="V55" s="7"/>
    </row>
    <row r="56" spans="1:22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R56" s="7"/>
      <c r="S56" s="7"/>
      <c r="T56" s="7"/>
      <c r="U56" s="7"/>
      <c r="V56" s="7"/>
    </row>
    <row r="57" spans="1:22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R57" s="7"/>
      <c r="S57" s="7"/>
      <c r="T57" s="7"/>
      <c r="U57" s="7"/>
      <c r="V57" s="7"/>
    </row>
    <row r="58" spans="1:22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R58" s="7"/>
      <c r="S58" s="7"/>
      <c r="T58" s="7"/>
      <c r="U58" s="7"/>
      <c r="V58" s="7"/>
    </row>
    <row r="59" spans="1:22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R59" s="7"/>
      <c r="S59" s="7"/>
      <c r="T59" s="7"/>
      <c r="U59" s="7"/>
      <c r="V59" s="7"/>
    </row>
    <row r="60" spans="1:22" x14ac:dyDescent="0.25">
      <c r="A60" s="1"/>
      <c r="B60" s="7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R60" s="7"/>
      <c r="S60" s="7"/>
      <c r="T60" s="7"/>
      <c r="U60" s="7"/>
      <c r="V60" s="7"/>
    </row>
    <row r="61" spans="1:22" x14ac:dyDescent="0.25">
      <c r="A61" s="1"/>
      <c r="B61" s="7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R61" s="7"/>
      <c r="S61" s="7"/>
      <c r="T61" s="7"/>
      <c r="U61" s="7"/>
      <c r="V61" s="7"/>
    </row>
    <row r="62" spans="1:22" x14ac:dyDescent="0.25">
      <c r="A62" s="1"/>
      <c r="B62" s="7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R62" s="7"/>
      <c r="S62" s="7"/>
      <c r="T62" s="7"/>
      <c r="U62" s="7"/>
      <c r="V62" s="7"/>
    </row>
    <row r="63" spans="1:22" x14ac:dyDescent="0.25">
      <c r="A63" s="1"/>
      <c r="B63" s="7"/>
      <c r="C63" s="24"/>
      <c r="D63" s="24"/>
      <c r="E63" s="24"/>
      <c r="F63" s="24"/>
      <c r="G63" s="24"/>
      <c r="H63" s="24"/>
      <c r="I63" s="24"/>
      <c r="J63" s="24"/>
      <c r="K63" s="24"/>
      <c r="L63" s="25"/>
      <c r="M63" s="25"/>
      <c r="N63" s="25"/>
      <c r="O63" s="25"/>
      <c r="R63" s="7"/>
      <c r="S63" s="7"/>
      <c r="T63" s="7"/>
      <c r="U63" s="7"/>
      <c r="V63" s="7"/>
    </row>
    <row r="64" spans="1:22" x14ac:dyDescent="0.25">
      <c r="A64" s="1"/>
      <c r="B64" s="7"/>
      <c r="C64" s="24"/>
      <c r="D64" s="24"/>
      <c r="E64" s="24"/>
      <c r="F64" s="24"/>
      <c r="G64" s="24"/>
      <c r="H64" s="24"/>
      <c r="I64" s="24"/>
      <c r="J64" s="24"/>
      <c r="K64" s="24"/>
      <c r="L64" s="25"/>
      <c r="M64" s="25"/>
      <c r="N64" s="25"/>
      <c r="O64" s="25"/>
      <c r="R64" s="7"/>
      <c r="S64" s="7"/>
      <c r="T64" s="7"/>
      <c r="U64" s="7"/>
      <c r="V64" s="7"/>
    </row>
    <row r="65" spans="1:22" x14ac:dyDescent="0.25">
      <c r="A65" s="1"/>
      <c r="B65" s="7"/>
      <c r="C65" s="24"/>
      <c r="D65" s="24"/>
      <c r="E65" s="24"/>
      <c r="F65" s="24"/>
      <c r="G65" s="24"/>
      <c r="H65" s="24"/>
      <c r="I65" s="24"/>
      <c r="J65" s="24"/>
      <c r="K65" s="24"/>
      <c r="L65" s="25"/>
      <c r="M65" s="25"/>
      <c r="N65" s="25"/>
      <c r="O65" s="25"/>
      <c r="R65" s="7"/>
      <c r="S65" s="7"/>
      <c r="T65" s="7"/>
      <c r="U65" s="7"/>
      <c r="V65" s="7"/>
    </row>
    <row r="66" spans="1:22" x14ac:dyDescent="0.25">
      <c r="A66" s="1"/>
      <c r="B66" s="7"/>
      <c r="C66" s="24"/>
      <c r="D66" s="24"/>
      <c r="E66" s="24"/>
      <c r="F66" s="24"/>
      <c r="G66" s="24"/>
      <c r="H66" s="24"/>
      <c r="I66" s="24"/>
      <c r="J66" s="24"/>
      <c r="K66" s="24"/>
      <c r="L66" s="25"/>
      <c r="M66" s="25"/>
      <c r="N66" s="25"/>
      <c r="O66" s="25"/>
      <c r="R66" s="7"/>
      <c r="S66" s="7"/>
      <c r="T66" s="7"/>
      <c r="U66" s="7"/>
      <c r="V66" s="7"/>
    </row>
    <row r="67" spans="1:22" x14ac:dyDescent="0.25">
      <c r="A67" s="1"/>
      <c r="B67" s="7"/>
      <c r="C67" s="24"/>
      <c r="D67" s="24"/>
      <c r="E67" s="24"/>
      <c r="F67" s="24"/>
      <c r="G67" s="24"/>
      <c r="H67" s="24"/>
      <c r="I67" s="24"/>
      <c r="J67" s="24"/>
      <c r="K67" s="24"/>
      <c r="L67" s="25"/>
      <c r="M67" s="25"/>
      <c r="N67" s="25"/>
      <c r="O67" s="25"/>
      <c r="R67" s="7"/>
      <c r="S67" s="7"/>
      <c r="T67" s="7"/>
      <c r="U67" s="7"/>
      <c r="V67" s="7"/>
    </row>
    <row r="68" spans="1:22" x14ac:dyDescent="0.25">
      <c r="A68" s="1"/>
      <c r="B68" s="7"/>
      <c r="C68" s="24"/>
      <c r="D68" s="24"/>
      <c r="E68" s="24"/>
      <c r="F68" s="24"/>
      <c r="G68" s="24"/>
      <c r="H68" s="24"/>
      <c r="I68" s="24"/>
      <c r="J68" s="24"/>
      <c r="K68" s="24"/>
      <c r="L68" s="25"/>
      <c r="M68" s="25"/>
      <c r="N68" s="25"/>
      <c r="O68" s="25"/>
      <c r="R68" s="7"/>
      <c r="S68" s="7"/>
      <c r="T68" s="7"/>
      <c r="U68" s="7"/>
      <c r="V68" s="7"/>
    </row>
    <row r="69" spans="1:22" x14ac:dyDescent="0.25">
      <c r="A69" s="1"/>
      <c r="B69" s="7"/>
      <c r="C69" s="24"/>
      <c r="D69" s="24"/>
      <c r="E69" s="24"/>
      <c r="F69" s="24"/>
      <c r="G69" s="24"/>
      <c r="H69" s="24"/>
      <c r="I69" s="24"/>
      <c r="J69" s="24"/>
      <c r="K69" s="24"/>
      <c r="L69" s="25"/>
      <c r="M69" s="25"/>
      <c r="N69" s="25"/>
      <c r="O69" s="25"/>
      <c r="R69" s="7"/>
      <c r="S69" s="7"/>
      <c r="T69" s="7"/>
      <c r="U69" s="7"/>
      <c r="V69" s="7"/>
    </row>
    <row r="70" spans="1:22" x14ac:dyDescent="0.25">
      <c r="A70" s="1"/>
      <c r="B70" s="7"/>
      <c r="C70" s="24"/>
      <c r="D70" s="24"/>
      <c r="E70" s="24"/>
      <c r="F70" s="24"/>
      <c r="G70" s="24"/>
      <c r="H70" s="24"/>
      <c r="I70" s="24"/>
      <c r="J70" s="24"/>
      <c r="K70" s="24"/>
      <c r="L70" s="25"/>
      <c r="M70" s="25"/>
      <c r="N70" s="25"/>
      <c r="O70" s="25"/>
      <c r="R70" s="7"/>
      <c r="S70" s="7"/>
      <c r="T70" s="7"/>
      <c r="U70" s="7"/>
      <c r="V70" s="7"/>
    </row>
    <row r="71" spans="1:22" x14ac:dyDescent="0.25">
      <c r="A71" s="1"/>
      <c r="B71" s="7"/>
      <c r="C71" s="24"/>
      <c r="D71" s="24"/>
      <c r="E71" s="24"/>
      <c r="F71" s="24"/>
      <c r="G71" s="24"/>
      <c r="H71" s="24"/>
      <c r="I71" s="24"/>
      <c r="J71" s="24"/>
      <c r="K71" s="24"/>
      <c r="L71" s="25"/>
      <c r="M71" s="25"/>
      <c r="N71" s="25"/>
      <c r="O71" s="25"/>
      <c r="R71" s="7"/>
      <c r="S71" s="7"/>
      <c r="T71" s="7"/>
      <c r="U71" s="7"/>
      <c r="V71" s="7"/>
    </row>
    <row r="72" spans="1:22" x14ac:dyDescent="0.25">
      <c r="A72" s="1"/>
      <c r="B72" s="7"/>
      <c r="C72" s="24"/>
      <c r="D72" s="24"/>
      <c r="E72" s="24"/>
      <c r="F72" s="24"/>
      <c r="G72" s="24"/>
      <c r="H72" s="24"/>
      <c r="I72" s="24"/>
      <c r="J72" s="24"/>
      <c r="K72" s="24"/>
      <c r="L72" s="25"/>
      <c r="M72" s="25"/>
      <c r="N72" s="25"/>
      <c r="O72" s="25"/>
      <c r="R72" s="7"/>
      <c r="S72" s="7"/>
      <c r="T72" s="7"/>
      <c r="U72" s="7"/>
      <c r="V72" s="7"/>
    </row>
    <row r="73" spans="1:22" x14ac:dyDescent="0.25">
      <c r="A73" s="1"/>
      <c r="B73" s="7"/>
      <c r="C73" s="24"/>
      <c r="D73" s="24"/>
      <c r="E73" s="24"/>
      <c r="F73" s="24"/>
      <c r="G73" s="24"/>
      <c r="H73" s="24"/>
      <c r="I73" s="24"/>
      <c r="J73" s="24"/>
      <c r="K73" s="24"/>
      <c r="L73" s="25"/>
      <c r="M73" s="25"/>
      <c r="N73" s="25"/>
      <c r="O73" s="25"/>
      <c r="R73" s="7"/>
      <c r="S73" s="7"/>
      <c r="T73" s="7"/>
      <c r="U73" s="7"/>
      <c r="V73" s="7"/>
    </row>
    <row r="74" spans="1:22" x14ac:dyDescent="0.25">
      <c r="A74" s="1"/>
      <c r="B74" s="7"/>
      <c r="C74" s="24"/>
      <c r="D74" s="24"/>
      <c r="E74" s="24"/>
      <c r="F74" s="24"/>
      <c r="G74" s="24"/>
      <c r="H74" s="24"/>
      <c r="I74" s="24"/>
      <c r="J74" s="24"/>
      <c r="K74" s="24"/>
      <c r="L74" s="25"/>
      <c r="M74" s="25"/>
      <c r="N74" s="25"/>
      <c r="O74" s="25"/>
      <c r="R74" s="7"/>
      <c r="S74" s="7"/>
      <c r="T74" s="7"/>
      <c r="U74" s="7"/>
      <c r="V74" s="7"/>
    </row>
    <row r="75" spans="1:22" x14ac:dyDescent="0.25">
      <c r="A75" s="1"/>
      <c r="B75" s="7"/>
      <c r="C75" s="24"/>
      <c r="D75" s="24"/>
      <c r="E75" s="24"/>
      <c r="F75" s="24"/>
      <c r="G75" s="24"/>
      <c r="H75" s="24"/>
      <c r="I75" s="24"/>
      <c r="J75" s="24"/>
      <c r="K75" s="24"/>
      <c r="L75" s="25"/>
      <c r="M75" s="25"/>
      <c r="N75" s="25"/>
      <c r="O75" s="25"/>
      <c r="R75" s="7"/>
      <c r="S75" s="7"/>
      <c r="T75" s="7"/>
      <c r="U75" s="7"/>
      <c r="V75" s="7"/>
    </row>
    <row r="76" spans="1:22" x14ac:dyDescent="0.25">
      <c r="A76" s="1"/>
      <c r="B76" s="7"/>
      <c r="C76" s="24"/>
      <c r="D76" s="24"/>
      <c r="E76" s="24"/>
      <c r="F76" s="24"/>
      <c r="G76" s="24"/>
      <c r="H76" s="24"/>
      <c r="I76" s="24"/>
      <c r="J76" s="24"/>
      <c r="K76" s="24"/>
      <c r="L76" s="25"/>
      <c r="M76" s="25"/>
      <c r="N76" s="25"/>
      <c r="O76" s="25"/>
      <c r="R76" s="7"/>
      <c r="S76" s="31"/>
      <c r="T76" s="7"/>
      <c r="U76" s="7"/>
      <c r="V76" s="7"/>
    </row>
    <row r="77" spans="1:22" x14ac:dyDescent="0.25">
      <c r="A77" s="1"/>
      <c r="B77" s="7"/>
      <c r="C77" s="24"/>
      <c r="D77" s="24"/>
      <c r="E77" s="24"/>
      <c r="F77" s="24"/>
      <c r="G77" s="24"/>
      <c r="H77" s="24"/>
      <c r="I77" s="24"/>
      <c r="J77" s="24"/>
      <c r="K77" s="24"/>
      <c r="L77" s="25"/>
      <c r="M77" s="25"/>
      <c r="N77" s="25"/>
      <c r="O77" s="25"/>
      <c r="R77" s="7"/>
      <c r="S77" s="7"/>
      <c r="T77" s="7"/>
      <c r="U77" s="7"/>
      <c r="V77" s="7"/>
    </row>
    <row r="78" spans="1:22" x14ac:dyDescent="0.25">
      <c r="B78" s="7"/>
      <c r="C78" s="24"/>
      <c r="D78" s="24"/>
      <c r="E78" s="24"/>
      <c r="F78" s="24"/>
      <c r="G78" s="24"/>
      <c r="H78" s="24"/>
      <c r="I78" s="24"/>
      <c r="J78" s="24"/>
      <c r="K78" s="24"/>
      <c r="L78" s="25"/>
      <c r="M78" s="25"/>
      <c r="N78" s="25"/>
      <c r="O78" s="25"/>
      <c r="R78" s="7"/>
    </row>
    <row r="79" spans="1:22" x14ac:dyDescent="0.25">
      <c r="B79" s="7"/>
      <c r="C79" s="24"/>
      <c r="D79" s="24"/>
      <c r="E79" s="24"/>
      <c r="F79" s="24"/>
      <c r="G79" s="24"/>
      <c r="H79" s="24"/>
      <c r="I79" s="24"/>
      <c r="J79" s="24"/>
      <c r="K79" s="24"/>
      <c r="L79" s="25"/>
      <c r="M79" s="25"/>
      <c r="N79" s="25"/>
      <c r="O79" s="25"/>
      <c r="R79" s="7"/>
    </row>
    <row r="80" spans="1:22" x14ac:dyDescent="0.25">
      <c r="B80" s="7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25"/>
      <c r="N80" s="25"/>
      <c r="O80" s="25"/>
      <c r="R80" s="7"/>
    </row>
    <row r="81" spans="2:28" x14ac:dyDescent="0.25">
      <c r="B81" s="7"/>
      <c r="C81" s="24"/>
      <c r="D81" s="24"/>
      <c r="E81" s="24"/>
      <c r="F81" s="24"/>
      <c r="G81" s="24"/>
      <c r="H81" s="24"/>
      <c r="I81" s="24"/>
      <c r="J81" s="24"/>
      <c r="K81" s="24"/>
      <c r="L81" s="25"/>
      <c r="M81" s="25"/>
      <c r="N81" s="25"/>
      <c r="O81" s="25"/>
      <c r="R81" s="7"/>
    </row>
    <row r="82" spans="2:28" x14ac:dyDescent="0.25">
      <c r="B82" s="7"/>
      <c r="C82" s="24"/>
      <c r="D82" s="24"/>
      <c r="E82" s="24"/>
      <c r="F82" s="24"/>
      <c r="G82" s="24"/>
      <c r="H82" s="24"/>
      <c r="I82" s="24"/>
      <c r="J82" s="24"/>
      <c r="K82" s="24"/>
      <c r="L82" s="25"/>
      <c r="M82" s="25"/>
      <c r="N82" s="25"/>
      <c r="O82" s="25"/>
      <c r="R82" s="7"/>
    </row>
    <row r="83" spans="2:28" x14ac:dyDescent="0.25">
      <c r="B83" s="7"/>
      <c r="C83" s="24"/>
      <c r="D83" s="24"/>
      <c r="E83" s="24"/>
      <c r="F83" s="24"/>
      <c r="G83" s="24"/>
      <c r="H83" s="24"/>
      <c r="I83" s="24"/>
      <c r="J83" s="24"/>
      <c r="K83" s="24"/>
      <c r="L83" s="25"/>
      <c r="M83" s="25"/>
      <c r="N83" s="25"/>
      <c r="O83" s="25"/>
      <c r="R83" s="7"/>
    </row>
    <row r="84" spans="2:28" x14ac:dyDescent="0.25">
      <c r="B84" s="7"/>
      <c r="C84" s="24"/>
      <c r="D84" s="24"/>
      <c r="E84" s="24"/>
      <c r="F84" s="24"/>
      <c r="G84" s="24"/>
      <c r="H84" s="24"/>
      <c r="I84" s="24"/>
      <c r="J84" s="24"/>
      <c r="K84" s="24"/>
      <c r="L84" s="25"/>
      <c r="M84" s="25"/>
      <c r="N84" s="25"/>
      <c r="O84" s="25"/>
      <c r="R84" s="7"/>
    </row>
    <row r="85" spans="2:28" x14ac:dyDescent="0.25">
      <c r="B85" s="7"/>
      <c r="C85" s="24"/>
      <c r="D85" s="24"/>
      <c r="E85" s="24"/>
      <c r="F85" s="24"/>
      <c r="G85" s="24"/>
      <c r="H85" s="24"/>
      <c r="I85" s="24"/>
      <c r="J85" s="24"/>
      <c r="K85" s="24"/>
      <c r="L85" s="25"/>
      <c r="M85" s="25"/>
      <c r="N85" s="25"/>
      <c r="O85" s="25"/>
      <c r="R85" s="7"/>
    </row>
    <row r="86" spans="2:28" x14ac:dyDescent="0.25">
      <c r="B86" s="7"/>
      <c r="C86" s="24"/>
      <c r="D86" s="24"/>
      <c r="E86" s="24"/>
      <c r="F86" s="24"/>
      <c r="G86" s="24"/>
      <c r="H86" s="24"/>
      <c r="I86" s="24"/>
      <c r="J86" s="24"/>
      <c r="K86" s="24"/>
      <c r="L86" s="25"/>
      <c r="M86" s="25"/>
      <c r="N86" s="25"/>
      <c r="O86" s="25"/>
      <c r="R86" s="7"/>
    </row>
    <row r="87" spans="2:28" x14ac:dyDescent="0.25">
      <c r="B87" s="7"/>
      <c r="C87" s="24"/>
      <c r="D87" s="24"/>
      <c r="E87" s="24"/>
      <c r="F87" s="24"/>
      <c r="G87" s="24"/>
      <c r="H87" s="24"/>
      <c r="I87" s="24"/>
      <c r="J87" s="24"/>
      <c r="K87" s="24"/>
      <c r="L87" s="25"/>
      <c r="M87" s="25"/>
      <c r="N87" s="25"/>
      <c r="O87" s="25"/>
      <c r="R87" s="7"/>
    </row>
    <row r="88" spans="2:28" x14ac:dyDescent="0.25">
      <c r="B88" s="7"/>
      <c r="C88" s="24"/>
      <c r="D88" s="24"/>
      <c r="E88" s="24"/>
      <c r="F88" s="24"/>
      <c r="G88" s="24"/>
      <c r="H88" s="24"/>
      <c r="I88" s="24"/>
      <c r="J88" s="24"/>
      <c r="K88" s="24"/>
      <c r="L88" s="25"/>
      <c r="M88" s="25"/>
      <c r="N88" s="25"/>
      <c r="O88" s="25"/>
      <c r="R88" s="7"/>
    </row>
    <row r="89" spans="2:28" x14ac:dyDescent="0.25">
      <c r="B89" s="7"/>
      <c r="C89" s="24"/>
      <c r="D89" s="24"/>
      <c r="E89" s="24"/>
      <c r="F89" s="24"/>
      <c r="G89" s="24"/>
      <c r="H89" s="24"/>
      <c r="I89" s="24"/>
      <c r="J89" s="24"/>
      <c r="K89" s="24"/>
      <c r="L89" s="25"/>
      <c r="M89" s="25"/>
      <c r="N89" s="25"/>
      <c r="O89" s="25"/>
    </row>
    <row r="90" spans="2:28" x14ac:dyDescent="0.25">
      <c r="B90" s="7"/>
      <c r="C90" s="24"/>
      <c r="D90" s="24"/>
      <c r="E90" s="24"/>
      <c r="F90" s="24"/>
      <c r="G90" s="24"/>
      <c r="H90" s="24"/>
      <c r="I90" s="24"/>
      <c r="J90" s="24"/>
      <c r="K90" s="24"/>
      <c r="L90" s="25"/>
      <c r="M90" s="25"/>
      <c r="N90" s="25"/>
      <c r="O90" s="25"/>
    </row>
    <row r="91" spans="2:28" x14ac:dyDescent="0.25">
      <c r="B91" s="7"/>
      <c r="C91" s="24"/>
      <c r="D91" s="24"/>
      <c r="E91" s="24"/>
      <c r="F91" s="24"/>
      <c r="G91" s="24"/>
      <c r="H91" s="24"/>
      <c r="I91" s="24"/>
      <c r="J91" s="24"/>
      <c r="K91" s="24"/>
      <c r="L91" s="25"/>
      <c r="M91" s="25"/>
      <c r="N91" s="25"/>
      <c r="O91" s="25"/>
    </row>
    <row r="92" spans="2:28" x14ac:dyDescent="0.25">
      <c r="B92" s="7"/>
      <c r="C92" s="24"/>
      <c r="D92" s="24"/>
      <c r="E92" s="24"/>
      <c r="F92" s="24"/>
      <c r="G92" s="24"/>
      <c r="H92" s="24"/>
      <c r="I92" s="24"/>
      <c r="J92" s="24"/>
      <c r="K92" s="24"/>
      <c r="L92" s="25"/>
      <c r="M92" s="25"/>
      <c r="N92" s="25"/>
      <c r="O92" s="25"/>
    </row>
    <row r="93" spans="2:28" x14ac:dyDescent="0.25">
      <c r="B93" s="7"/>
      <c r="C93" s="24"/>
      <c r="D93" s="24"/>
      <c r="E93" s="24"/>
      <c r="F93" s="24"/>
      <c r="G93" s="24"/>
      <c r="H93" s="24"/>
      <c r="I93" s="24"/>
      <c r="J93" s="24"/>
      <c r="K93" s="24"/>
      <c r="L93" s="25"/>
      <c r="M93" s="25"/>
      <c r="N93" s="25"/>
      <c r="O93" s="25"/>
    </row>
    <row r="94" spans="2:28" x14ac:dyDescent="0.25">
      <c r="B94" s="7"/>
      <c r="C94" s="24"/>
      <c r="D94" s="24"/>
      <c r="E94" s="24"/>
      <c r="F94" s="24"/>
      <c r="G94" s="24"/>
      <c r="H94" s="24"/>
      <c r="I94" s="24"/>
      <c r="J94" s="24"/>
      <c r="K94" s="24"/>
      <c r="L94" s="25"/>
      <c r="M94" s="25"/>
      <c r="N94" s="25"/>
      <c r="O94" s="25"/>
    </row>
    <row r="95" spans="2:28" x14ac:dyDescent="0.25">
      <c r="B95" s="7"/>
      <c r="C95" s="24"/>
      <c r="D95" s="24"/>
      <c r="E95" s="24"/>
      <c r="F95" s="24"/>
      <c r="G95" s="24"/>
      <c r="H95" s="24"/>
      <c r="I95" s="24"/>
      <c r="J95" s="24"/>
      <c r="K95" s="24"/>
      <c r="L95" s="25"/>
      <c r="M95" s="25"/>
      <c r="N95" s="25"/>
      <c r="O95" s="25"/>
    </row>
    <row r="96" spans="2:28" s="28" customFormat="1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</row>
  </sheetData>
  <mergeCells count="13">
    <mergeCell ref="C10:F10"/>
    <mergeCell ref="E2:O2"/>
    <mergeCell ref="C4:O4"/>
    <mergeCell ref="C5:O5"/>
    <mergeCell ref="C8:F8"/>
    <mergeCell ref="C9:F9"/>
    <mergeCell ref="C18:N18"/>
    <mergeCell ref="C19:N19"/>
    <mergeCell ref="C11:F11"/>
    <mergeCell ref="C12:F12"/>
    <mergeCell ref="C13:F13"/>
    <mergeCell ref="C15:O15"/>
    <mergeCell ref="C16:O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zoomScale="55" zoomScaleNormal="55" workbookViewId="0">
      <selection activeCell="D55" sqref="D55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7" zoomScaleNormal="57" workbookViewId="0">
      <selection activeCell="AF26" sqref="AF26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7AC84E-2A66-4675-A41B-C1E0887BB273}">
  <ds:schemaRefs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c74d52cd-2ee0-4c46-a9b5-7f4054c7c5be"/>
    <ds:schemaRef ds:uri="2ae5ca6d-bcb8-4ec0-a8a7-29506e365b54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976AF00-63EC-4535-B632-A2CAD0F378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29A1DD-C65C-438B-8AAD-623800BB9B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Toft Anders</cp:lastModifiedBy>
  <cp:lastPrinted>2015-09-29T13:28:17Z</cp:lastPrinted>
  <dcterms:created xsi:type="dcterms:W3CDTF">2015-01-10T17:23:38Z</dcterms:created>
  <dcterms:modified xsi:type="dcterms:W3CDTF">2020-04-30T09:33:18Z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