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tatsbudsjettet-okt22/Figurgrunnlag/"/>
    </mc:Choice>
  </mc:AlternateContent>
  <xr:revisionPtr revIDLastSave="31" documentId="8_{225E0BD7-EDFC-490C-807E-FA29A3189BAE}" xr6:coauthVersionLast="47" xr6:coauthVersionMax="47" xr10:uidLastSave="{BBEC20BD-032E-40F5-8DB8-CD9D3374566A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K41" i="1"/>
  <c r="K40" i="1"/>
  <c r="K38" i="1"/>
  <c r="K39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<sst xmlns="http://schemas.openxmlformats.org/spreadsheetml/2006/main" count="41" uniqueCount="41">
  <si>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</si>
  <si>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</si>
  <si>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</si>
  <si>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</si>
  <si>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</si>
  <si>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</si>
  <si>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</si>
  <si>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</si>
  <si>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</si>
  <si>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</si>
  <si>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</si>
  <si>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</si>
  <si>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</si>
  <si>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</si>
  <si>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</si>
  <si>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</si>
  <si>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</si>
  <si>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</si>
  <si>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</si>
  <si>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</si>
  <si>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</si>
  <si>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</si>
  <si>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</si>
  <si>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</si>
  <si>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</si>
  <si>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</si>
  <si>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</si>
  <si>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</si>
  <si>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</si>
  <si>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</si>
  <si>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</si>
  <si>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</si>
  <si>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</si>
  <si>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</si>
  <si>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</si>
  <si>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</si>
  <si>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</si>
  <si>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Milliarder NOK (2022)</t>
  </si>
  <si>
    <t>Billion NOK (2022)</t>
  </si>
  <si>
    <t>Historiske tall for 2009-2020 og prognose for 2021-2026</t>
  </si>
  <si>
    <t>Historical figures for 2009-2020 and forecast for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</si>
</sst>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24.774232895439376</c:v>
                </c:pt>
                <c:pt idx="1">
                  <c:v>25.149800081433227</c:v>
                </c:pt>
                <c:pt idx="2">
                  <c:v>25.190668707395499</c:v>
                </c:pt>
                <c:pt idx="3">
                  <c:v>26.472521099041529</c:v>
                </c:pt>
                <c:pt idx="4">
                  <c:v>25.751522364963503</c:v>
                </c:pt>
                <c:pt idx="5">
                  <c:v>24.928364656792645</c:v>
                </c:pt>
                <c:pt idx="6">
                  <c:v>25.288436439000002</c:v>
                </c:pt>
                <c:pt idx="7">
                  <c:v>23.811498121621621</c:v>
                </c:pt>
                <c:pt idx="8">
                  <c:v>22.766168951658766</c:v>
                </c:pt>
                <c:pt idx="9">
                  <c:v>24.472218827490771</c:v>
                </c:pt>
                <c:pt idx="10">
                  <c:v>23.931059060469316</c:v>
                </c:pt>
                <c:pt idx="11">
                  <c:v>21.851844280748661</c:v>
                </c:pt>
                <c:pt idx="12">
                  <c:v>23.263513</c:v>
                </c:pt>
                <c:pt idx="13">
                  <c:v>22.480275999999996</c:v>
                </c:pt>
                <c:pt idx="14">
                  <c:v>23.758188999999998</c:v>
                </c:pt>
                <c:pt idx="15">
                  <c:v>23.902998</c:v>
                </c:pt>
                <c:pt idx="16">
                  <c:v>24.732742999999999</c:v>
                </c:pt>
                <c:pt idx="17">
                  <c:v>23.787785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18.140105843159066</c:v>
                </c:pt>
                <c:pt idx="1">
                  <c:v>18.636834635179156</c:v>
                </c:pt>
                <c:pt idx="2">
                  <c:v>20.134646855305466</c:v>
                </c:pt>
                <c:pt idx="3">
                  <c:v>21.205723111821083</c:v>
                </c:pt>
                <c:pt idx="4">
                  <c:v>23.601723240875913</c:v>
                </c:pt>
                <c:pt idx="5">
                  <c:v>22.482785160367719</c:v>
                </c:pt>
                <c:pt idx="6">
                  <c:v>18.129085821</c:v>
                </c:pt>
                <c:pt idx="7">
                  <c:v>16.273125121621622</c:v>
                </c:pt>
                <c:pt idx="8">
                  <c:v>16.833844117535545</c:v>
                </c:pt>
                <c:pt idx="9">
                  <c:v>17.409158584870845</c:v>
                </c:pt>
                <c:pt idx="10">
                  <c:v>18.284715787906137</c:v>
                </c:pt>
                <c:pt idx="11">
                  <c:v>15.887676561497324</c:v>
                </c:pt>
                <c:pt idx="12">
                  <c:v>16.416267000000001</c:v>
                </c:pt>
                <c:pt idx="13">
                  <c:v>17.070550000000001</c:v>
                </c:pt>
                <c:pt idx="14">
                  <c:v>16.739708999999998</c:v>
                </c:pt>
                <c:pt idx="15">
                  <c:v>16.438464</c:v>
                </c:pt>
                <c:pt idx="16">
                  <c:v>15.644656999999999</c:v>
                </c:pt>
                <c:pt idx="17">
                  <c:v>16.223892999999997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8.5670332057842042</c:v>
                </c:pt>
                <c:pt idx="1">
                  <c:v>8.7954347198697072</c:v>
                </c:pt>
                <c:pt idx="2">
                  <c:v>7.5287900836012858</c:v>
                </c:pt>
                <c:pt idx="3">
                  <c:v>10.562347725239615</c:v>
                </c:pt>
                <c:pt idx="4">
                  <c:v>10.136046941605839</c:v>
                </c:pt>
                <c:pt idx="5">
                  <c:v>9.7020939530132786</c:v>
                </c:pt>
                <c:pt idx="6">
                  <c:v>8.7571350719999987</c:v>
                </c:pt>
                <c:pt idx="7">
                  <c:v>4.7085217905405408</c:v>
                </c:pt>
                <c:pt idx="8">
                  <c:v>5.1076153620853075</c:v>
                </c:pt>
                <c:pt idx="9">
                  <c:v>5.3615408413284129</c:v>
                </c:pt>
                <c:pt idx="10">
                  <c:v>4.1046190992779783</c:v>
                </c:pt>
                <c:pt idx="11">
                  <c:v>4.8802707433155073</c:v>
                </c:pt>
                <c:pt idx="12">
                  <c:v>4.4563119999999996</c:v>
                </c:pt>
                <c:pt idx="13">
                  <c:v>5.5365659999999997</c:v>
                </c:pt>
                <c:pt idx="14">
                  <c:v>5.9213139999999997</c:v>
                </c:pt>
                <c:pt idx="15">
                  <c:v>5.2036109999999995</c:v>
                </c:pt>
                <c:pt idx="16">
                  <c:v>5.4900580000000003</c:v>
                </c:pt>
                <c:pt idx="17">
                  <c:v>5.7997589999999999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2.2045504505005562</c:v>
                </c:pt>
                <c:pt idx="1">
                  <c:v>2.3744076156351794</c:v>
                </c:pt>
                <c:pt idx="2">
                  <c:v>2.658225848874598</c:v>
                </c:pt>
                <c:pt idx="3">
                  <c:v>2.2008158338658146</c:v>
                </c:pt>
                <c:pt idx="4">
                  <c:v>2.3814143868613136</c:v>
                </c:pt>
                <c:pt idx="5">
                  <c:v>2.4894520143003058</c:v>
                </c:pt>
                <c:pt idx="6">
                  <c:v>2.1819207060000001</c:v>
                </c:pt>
                <c:pt idx="7">
                  <c:v>1.7637708040540541</c:v>
                </c:pt>
                <c:pt idx="8">
                  <c:v>1.5831164900473933</c:v>
                </c:pt>
                <c:pt idx="9">
                  <c:v>1.4705746522140222</c:v>
                </c:pt>
                <c:pt idx="10">
                  <c:v>1.4320756868231046</c:v>
                </c:pt>
                <c:pt idx="11">
                  <c:v>1.0981156042780749</c:v>
                </c:pt>
                <c:pt idx="12">
                  <c:v>0.91007700000000002</c:v>
                </c:pt>
                <c:pt idx="13">
                  <c:v>0.93121699999999996</c:v>
                </c:pt>
                <c:pt idx="14">
                  <c:v>0.800149</c:v>
                </c:pt>
                <c:pt idx="15">
                  <c:v>0.80860499999999991</c:v>
                </c:pt>
                <c:pt idx="16">
                  <c:v>0.90373499999999996</c:v>
                </c:pt>
                <c:pt idx="17">
                  <c:v>1.161643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13.613610924360399</c:v>
                </c:pt>
                <c:pt idx="1">
                  <c:v>11.822737807817591</c:v>
                </c:pt>
                <c:pt idx="2">
                  <c:v>11.682514591639872</c:v>
                </c:pt>
                <c:pt idx="3">
                  <c:v>13.506788386581468</c:v>
                </c:pt>
                <c:pt idx="4">
                  <c:v>13.556530905109488</c:v>
                </c:pt>
                <c:pt idx="5">
                  <c:v>13.980291196118488</c:v>
                </c:pt>
                <c:pt idx="6">
                  <c:v>12.335583204000001</c:v>
                </c:pt>
                <c:pt idx="7">
                  <c:v>10.827823317567567</c:v>
                </c:pt>
                <c:pt idx="8">
                  <c:v>9.7953151819905191</c:v>
                </c:pt>
                <c:pt idx="9">
                  <c:v>9.8264726568265672</c:v>
                </c:pt>
                <c:pt idx="10">
                  <c:v>9.9746895866426009</c:v>
                </c:pt>
                <c:pt idx="11">
                  <c:v>8.2489919197860964</c:v>
                </c:pt>
                <c:pt idx="12">
                  <c:v>8.8418050000000008</c:v>
                </c:pt>
                <c:pt idx="13">
                  <c:v>9.3470509999999987</c:v>
                </c:pt>
                <c:pt idx="14">
                  <c:v>9.1673609999999996</c:v>
                </c:pt>
                <c:pt idx="15">
                  <c:v>9.3470509999999987</c:v>
                </c:pt>
                <c:pt idx="16">
                  <c:v>8.6526019999999981</c:v>
                </c:pt>
                <c:pt idx="17">
                  <c:v>8.5352750000000004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4.1374566040044494</c:v>
                </c:pt>
                <c:pt idx="1">
                  <c:v>4.0879251205211729</c:v>
                </c:pt>
                <c:pt idx="2">
                  <c:v>4.4154696559485531</c:v>
                </c:pt>
                <c:pt idx="3">
                  <c:v>4.7453457795527143</c:v>
                </c:pt>
                <c:pt idx="4">
                  <c:v>4.3277503795620431</c:v>
                </c:pt>
                <c:pt idx="5">
                  <c:v>4.6893454106230843</c:v>
                </c:pt>
                <c:pt idx="6">
                  <c:v>4.746720636</c:v>
                </c:pt>
                <c:pt idx="7">
                  <c:v>4.663509506756756</c:v>
                </c:pt>
                <c:pt idx="8">
                  <c:v>4.2898850957345971</c:v>
                </c:pt>
                <c:pt idx="9">
                  <c:v>4.1151184455719552</c:v>
                </c:pt>
                <c:pt idx="10">
                  <c:v>4.1467063971119131</c:v>
                </c:pt>
                <c:pt idx="11">
                  <c:v>3.8904354625668449</c:v>
                </c:pt>
                <c:pt idx="12">
                  <c:v>3.7238109999999995</c:v>
                </c:pt>
                <c:pt idx="13">
                  <c:v>3.8791899999999995</c:v>
                </c:pt>
                <c:pt idx="14">
                  <c:v>3.951066</c:v>
                </c:pt>
                <c:pt idx="15">
                  <c:v>4.0546519999999999</c:v>
                </c:pt>
                <c:pt idx="16">
                  <c:v>4.3780939999999999</c:v>
                </c:pt>
                <c:pt idx="17">
                  <c:v>4.3527259999999997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0.683888406006674</c:v>
                </c:pt>
                <c:pt idx="1">
                  <c:v>1.2618204332247558</c:v>
                </c:pt>
                <c:pt idx="2">
                  <c:v>0.22097077813504826</c:v>
                </c:pt>
                <c:pt idx="3">
                  <c:v>0.42866246645367406</c:v>
                </c:pt>
                <c:pt idx="4">
                  <c:v>0.91878319708029188</c:v>
                </c:pt>
                <c:pt idx="5">
                  <c:v>3.4245633953013277</c:v>
                </c:pt>
                <c:pt idx="6">
                  <c:v>2.222417547</c:v>
                </c:pt>
                <c:pt idx="7">
                  <c:v>2.6130815270270267</c:v>
                </c:pt>
                <c:pt idx="8">
                  <c:v>2.3729299336492886</c:v>
                </c:pt>
                <c:pt idx="9">
                  <c:v>2.6569966964944647</c:v>
                </c:pt>
                <c:pt idx="10">
                  <c:v>4.306195104693141</c:v>
                </c:pt>
                <c:pt idx="11">
                  <c:v>3.2768469625668444</c:v>
                </c:pt>
                <c:pt idx="12">
                  <c:v>7.9232719999999999</c:v>
                </c:pt>
                <c:pt idx="13">
                  <c:v>14.704983999999998</c:v>
                </c:pt>
                <c:pt idx="14">
                  <c:v>14.600340999999998</c:v>
                </c:pt>
                <c:pt idx="15">
                  <c:v>13.541226999999999</c:v>
                </c:pt>
                <c:pt idx="16">
                  <c:v>11.760181999999999</c:v>
                </c:pt>
                <c:pt idx="17">
                  <c:v>11.046706999999998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24.774232895439376</c:v>
                </c:pt>
                <c:pt idx="1">
                  <c:v>25.149800081433227</c:v>
                </c:pt>
                <c:pt idx="2">
                  <c:v>25.190668707395499</c:v>
                </c:pt>
                <c:pt idx="3">
                  <c:v>26.472521099041529</c:v>
                </c:pt>
                <c:pt idx="4">
                  <c:v>25.751522364963503</c:v>
                </c:pt>
                <c:pt idx="5">
                  <c:v>24.928364656792645</c:v>
                </c:pt>
                <c:pt idx="6">
                  <c:v>25.288436439000002</c:v>
                </c:pt>
                <c:pt idx="7">
                  <c:v>23.811498121621621</c:v>
                </c:pt>
                <c:pt idx="8">
                  <c:v>22.766168951658766</c:v>
                </c:pt>
                <c:pt idx="9">
                  <c:v>24.472218827490771</c:v>
                </c:pt>
                <c:pt idx="10">
                  <c:v>23.931059060469316</c:v>
                </c:pt>
                <c:pt idx="11">
                  <c:v>21.851844280748661</c:v>
                </c:pt>
                <c:pt idx="12">
                  <c:v>23.263513</c:v>
                </c:pt>
                <c:pt idx="13">
                  <c:v>22.480275999999996</c:v>
                </c:pt>
                <c:pt idx="14">
                  <c:v>23.758188999999998</c:v>
                </c:pt>
                <c:pt idx="15">
                  <c:v>23.902998</c:v>
                </c:pt>
                <c:pt idx="16">
                  <c:v>24.732742999999999</c:v>
                </c:pt>
                <c:pt idx="17">
                  <c:v>23.787785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18.140105843159066</c:v>
                </c:pt>
                <c:pt idx="1">
                  <c:v>18.636834635179156</c:v>
                </c:pt>
                <c:pt idx="2">
                  <c:v>20.134646855305466</c:v>
                </c:pt>
                <c:pt idx="3">
                  <c:v>21.205723111821083</c:v>
                </c:pt>
                <c:pt idx="4">
                  <c:v>23.601723240875913</c:v>
                </c:pt>
                <c:pt idx="5">
                  <c:v>22.482785160367719</c:v>
                </c:pt>
                <c:pt idx="6">
                  <c:v>18.129085821</c:v>
                </c:pt>
                <c:pt idx="7">
                  <c:v>16.273125121621622</c:v>
                </c:pt>
                <c:pt idx="8">
                  <c:v>16.833844117535545</c:v>
                </c:pt>
                <c:pt idx="9">
                  <c:v>17.409158584870845</c:v>
                </c:pt>
                <c:pt idx="10">
                  <c:v>18.284715787906137</c:v>
                </c:pt>
                <c:pt idx="11">
                  <c:v>15.887676561497324</c:v>
                </c:pt>
                <c:pt idx="12">
                  <c:v>16.416267000000001</c:v>
                </c:pt>
                <c:pt idx="13">
                  <c:v>17.070550000000001</c:v>
                </c:pt>
                <c:pt idx="14">
                  <c:v>16.739708999999998</c:v>
                </c:pt>
                <c:pt idx="15">
                  <c:v>16.438464</c:v>
                </c:pt>
                <c:pt idx="16">
                  <c:v>15.644656999999999</c:v>
                </c:pt>
                <c:pt idx="17">
                  <c:v>16.223892999999997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8.5670332057842042</c:v>
                </c:pt>
                <c:pt idx="1">
                  <c:v>8.7954347198697072</c:v>
                </c:pt>
                <c:pt idx="2">
                  <c:v>7.5287900836012858</c:v>
                </c:pt>
                <c:pt idx="3">
                  <c:v>10.562347725239615</c:v>
                </c:pt>
                <c:pt idx="4">
                  <c:v>10.136046941605839</c:v>
                </c:pt>
                <c:pt idx="5">
                  <c:v>9.7020939530132786</c:v>
                </c:pt>
                <c:pt idx="6">
                  <c:v>8.7571350719999987</c:v>
                </c:pt>
                <c:pt idx="7">
                  <c:v>4.7085217905405408</c:v>
                </c:pt>
                <c:pt idx="8">
                  <c:v>5.1076153620853075</c:v>
                </c:pt>
                <c:pt idx="9">
                  <c:v>5.3615408413284129</c:v>
                </c:pt>
                <c:pt idx="10">
                  <c:v>4.1046190992779783</c:v>
                </c:pt>
                <c:pt idx="11">
                  <c:v>4.8802707433155073</c:v>
                </c:pt>
                <c:pt idx="12">
                  <c:v>4.4563119999999996</c:v>
                </c:pt>
                <c:pt idx="13">
                  <c:v>5.5365659999999997</c:v>
                </c:pt>
                <c:pt idx="14">
                  <c:v>5.9213139999999997</c:v>
                </c:pt>
                <c:pt idx="15">
                  <c:v>5.2036109999999995</c:v>
                </c:pt>
                <c:pt idx="16">
                  <c:v>5.4900580000000003</c:v>
                </c:pt>
                <c:pt idx="17">
                  <c:v>5.7997589999999999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2.2045504505005562</c:v>
                </c:pt>
                <c:pt idx="1">
                  <c:v>2.3744076156351794</c:v>
                </c:pt>
                <c:pt idx="2">
                  <c:v>2.658225848874598</c:v>
                </c:pt>
                <c:pt idx="3">
                  <c:v>2.2008158338658146</c:v>
                </c:pt>
                <c:pt idx="4">
                  <c:v>2.3814143868613136</c:v>
                </c:pt>
                <c:pt idx="5">
                  <c:v>2.4894520143003058</c:v>
                </c:pt>
                <c:pt idx="6">
                  <c:v>2.1819207060000001</c:v>
                </c:pt>
                <c:pt idx="7">
                  <c:v>1.7637708040540541</c:v>
                </c:pt>
                <c:pt idx="8">
                  <c:v>1.5831164900473933</c:v>
                </c:pt>
                <c:pt idx="9">
                  <c:v>1.4705746522140222</c:v>
                </c:pt>
                <c:pt idx="10">
                  <c:v>1.4320756868231046</c:v>
                </c:pt>
                <c:pt idx="11">
                  <c:v>1.0981156042780749</c:v>
                </c:pt>
                <c:pt idx="12">
                  <c:v>0.91007700000000002</c:v>
                </c:pt>
                <c:pt idx="13">
                  <c:v>0.93121699999999996</c:v>
                </c:pt>
                <c:pt idx="14">
                  <c:v>0.800149</c:v>
                </c:pt>
                <c:pt idx="15">
                  <c:v>0.80860499999999991</c:v>
                </c:pt>
                <c:pt idx="16">
                  <c:v>0.90373499999999996</c:v>
                </c:pt>
                <c:pt idx="17">
                  <c:v>1.161643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13.613610924360399</c:v>
                </c:pt>
                <c:pt idx="1">
                  <c:v>11.822737807817591</c:v>
                </c:pt>
                <c:pt idx="2">
                  <c:v>11.682514591639872</c:v>
                </c:pt>
                <c:pt idx="3">
                  <c:v>13.506788386581468</c:v>
                </c:pt>
                <c:pt idx="4">
                  <c:v>13.556530905109488</c:v>
                </c:pt>
                <c:pt idx="5">
                  <c:v>13.980291196118488</c:v>
                </c:pt>
                <c:pt idx="6">
                  <c:v>12.335583204000001</c:v>
                </c:pt>
                <c:pt idx="7">
                  <c:v>10.827823317567567</c:v>
                </c:pt>
                <c:pt idx="8">
                  <c:v>9.7953151819905191</c:v>
                </c:pt>
                <c:pt idx="9">
                  <c:v>9.8264726568265672</c:v>
                </c:pt>
                <c:pt idx="10">
                  <c:v>9.9746895866426009</c:v>
                </c:pt>
                <c:pt idx="11">
                  <c:v>8.2489919197860964</c:v>
                </c:pt>
                <c:pt idx="12">
                  <c:v>8.8418050000000008</c:v>
                </c:pt>
                <c:pt idx="13">
                  <c:v>9.3470509999999987</c:v>
                </c:pt>
                <c:pt idx="14">
                  <c:v>9.1673609999999996</c:v>
                </c:pt>
                <c:pt idx="15">
                  <c:v>9.3470509999999987</c:v>
                </c:pt>
                <c:pt idx="16">
                  <c:v>8.6526019999999981</c:v>
                </c:pt>
                <c:pt idx="17">
                  <c:v>8.5352750000000004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4.1374566040044494</c:v>
                </c:pt>
                <c:pt idx="1">
                  <c:v>4.0879251205211729</c:v>
                </c:pt>
                <c:pt idx="2">
                  <c:v>4.4154696559485531</c:v>
                </c:pt>
                <c:pt idx="3">
                  <c:v>4.7453457795527143</c:v>
                </c:pt>
                <c:pt idx="4">
                  <c:v>4.3277503795620431</c:v>
                </c:pt>
                <c:pt idx="5">
                  <c:v>4.6893454106230843</c:v>
                </c:pt>
                <c:pt idx="6">
                  <c:v>4.746720636</c:v>
                </c:pt>
                <c:pt idx="7">
                  <c:v>4.663509506756756</c:v>
                </c:pt>
                <c:pt idx="8">
                  <c:v>4.2898850957345971</c:v>
                </c:pt>
                <c:pt idx="9">
                  <c:v>4.1151184455719552</c:v>
                </c:pt>
                <c:pt idx="10">
                  <c:v>4.1467063971119131</c:v>
                </c:pt>
                <c:pt idx="11">
                  <c:v>3.8904354625668449</c:v>
                </c:pt>
                <c:pt idx="12">
                  <c:v>3.7238109999999995</c:v>
                </c:pt>
                <c:pt idx="13">
                  <c:v>3.8791899999999995</c:v>
                </c:pt>
                <c:pt idx="14">
                  <c:v>3.951066</c:v>
                </c:pt>
                <c:pt idx="15">
                  <c:v>4.0546519999999999</c:v>
                </c:pt>
                <c:pt idx="16">
                  <c:v>4.3780939999999999</c:v>
                </c:pt>
                <c:pt idx="17">
                  <c:v>4.3527259999999997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0.683888406006674</c:v>
                </c:pt>
                <c:pt idx="1">
                  <c:v>1.2618204332247558</c:v>
                </c:pt>
                <c:pt idx="2">
                  <c:v>0.22097077813504826</c:v>
                </c:pt>
                <c:pt idx="3">
                  <c:v>0.42866246645367406</c:v>
                </c:pt>
                <c:pt idx="4">
                  <c:v>0.91878319708029188</c:v>
                </c:pt>
                <c:pt idx="5">
                  <c:v>3.4245633953013277</c:v>
                </c:pt>
                <c:pt idx="6">
                  <c:v>2.222417547</c:v>
                </c:pt>
                <c:pt idx="7">
                  <c:v>2.6130815270270267</c:v>
                </c:pt>
                <c:pt idx="8">
                  <c:v>2.3729299336492886</c:v>
                </c:pt>
                <c:pt idx="9">
                  <c:v>2.6569966964944647</c:v>
                </c:pt>
                <c:pt idx="10">
                  <c:v>4.306195104693141</c:v>
                </c:pt>
                <c:pt idx="11">
                  <c:v>3.2768469625668444</c:v>
                </c:pt>
                <c:pt idx="12">
                  <c:v>7.9232719999999999</c:v>
                </c:pt>
                <c:pt idx="13">
                  <c:v>14.704983999999998</c:v>
                </c:pt>
                <c:pt idx="14">
                  <c:v>14.600340999999998</c:v>
                </c:pt>
                <c:pt idx="15">
                  <c:v>13.541226999999999</c:v>
                </c:pt>
                <c:pt idx="16">
                  <c:v>11.760181999999999</c:v>
                </c:pt>
                <c:pt idx="17">
                  <c:v>11.046706999999998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5"/>
  <sheetViews>
    <sheetView tabSelected="1" topLeftCell="A19" workbookViewId="0">
      <selection activeCell="Q56" sqref="Q56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37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40" t="s">
        <v>32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ht="15.75" thickBot="1" x14ac:dyDescent="0.3">
      <c r="A5" s="2"/>
      <c r="B5" s="9" t="s">
        <v>13</v>
      </c>
      <c r="C5" s="42" t="s">
        <v>33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44"/>
      <c r="D8" s="45"/>
      <c r="E8" s="45"/>
      <c r="F8" s="46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47"/>
      <c r="D9" s="48"/>
      <c r="E9" s="48"/>
      <c r="F9" s="49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34" t="s">
        <v>37</v>
      </c>
      <c r="D10" s="35"/>
      <c r="E10" s="35"/>
      <c r="F10" s="36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54" t="s">
        <v>38</v>
      </c>
      <c r="D11" s="55"/>
      <c r="E11" s="55"/>
      <c r="F11" s="56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34"/>
      <c r="D12" s="35"/>
      <c r="E12" s="35"/>
      <c r="F12" s="36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57"/>
      <c r="D13" s="58"/>
      <c r="E13" s="58"/>
      <c r="F13" s="59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60" t="s">
        <v>25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1:15" ht="15.75" thickBot="1" x14ac:dyDescent="0.3">
      <c r="A16" s="1"/>
      <c r="B16" s="9" t="s">
        <v>22</v>
      </c>
      <c r="C16" s="52" t="s">
        <v>26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22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22" ht="15" customHeight="1" x14ac:dyDescent="0.25">
      <c r="A18" s="1"/>
      <c r="B18" s="22" t="s">
        <v>27</v>
      </c>
      <c r="C18" s="50" t="s">
        <v>39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1:22" ht="15.75" customHeight="1" thickBot="1" x14ac:dyDescent="0.3">
      <c r="A19" s="1"/>
      <c r="B19" s="23" t="s">
        <v>28</v>
      </c>
      <c r="C19" s="52" t="s">
        <v>40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1:22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22" ht="15.75" thickBot="1" x14ac:dyDescent="0.3">
      <c r="A21" s="1"/>
      <c r="B21" s="26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22" ht="45" x14ac:dyDescent="0.25">
      <c r="A22" s="1"/>
      <c r="B22" s="8" t="s">
        <v>23</v>
      </c>
      <c r="C22" s="8"/>
      <c r="D22" s="31" t="s">
        <v>0</v>
      </c>
      <c r="E22" s="32" t="s">
        <v>36</v>
      </c>
      <c r="F22" s="32" t="s">
        <v>1</v>
      </c>
      <c r="G22" s="32" t="s">
        <v>2</v>
      </c>
      <c r="H22" s="32" t="s">
        <v>3</v>
      </c>
      <c r="I22" s="32" t="s">
        <v>4</v>
      </c>
      <c r="J22" s="32" t="s">
        <v>34</v>
      </c>
      <c r="K22" s="32" t="s">
        <v>29</v>
      </c>
      <c r="L22" s="17"/>
      <c r="M22" s="17"/>
      <c r="N22" s="17"/>
      <c r="O22" s="17"/>
      <c r="P22" s="18"/>
    </row>
    <row r="23" spans="1:22" ht="45.75" thickBot="1" x14ac:dyDescent="0.3">
      <c r="A23" s="1"/>
      <c r="B23" s="19"/>
      <c r="C23" s="19" t="s">
        <v>24</v>
      </c>
      <c r="D23" s="20" t="s">
        <v>7</v>
      </c>
      <c r="E23" s="20" t="s">
        <v>31</v>
      </c>
      <c r="F23" s="20" t="s">
        <v>5</v>
      </c>
      <c r="G23" s="20" t="s">
        <v>6</v>
      </c>
      <c r="H23" s="20" t="s">
        <v>8</v>
      </c>
      <c r="I23" s="20" t="s">
        <v>9</v>
      </c>
      <c r="J23" s="20" t="s">
        <v>35</v>
      </c>
      <c r="K23" s="20" t="s">
        <v>30</v>
      </c>
      <c r="L23" s="20"/>
      <c r="M23" s="20"/>
      <c r="N23" s="20"/>
      <c r="O23" s="20"/>
      <c r="P23" s="21"/>
      <c r="R23" s="7"/>
      <c r="S23" s="7"/>
      <c r="T23" s="7"/>
      <c r="U23" s="7"/>
      <c r="V23" s="7"/>
    </row>
    <row r="24" spans="1:22" x14ac:dyDescent="0.25">
      <c r="A24" s="1"/>
      <c r="B24" s="33">
        <v>2009</v>
      </c>
      <c r="C24" s="33">
        <v>2009</v>
      </c>
      <c r="D24" s="29">
        <v>24.774232895439376</v>
      </c>
      <c r="E24" s="29">
        <v>18.140105843159066</v>
      </c>
      <c r="F24" s="29">
        <v>8.5670332057842042</v>
      </c>
      <c r="G24" s="29">
        <v>2.2045504505005562</v>
      </c>
      <c r="H24" s="29">
        <v>13.613610924360399</v>
      </c>
      <c r="I24" s="29">
        <v>4.1374566040044494</v>
      </c>
      <c r="J24" s="29">
        <v>0.683888406006674</v>
      </c>
      <c r="K24" s="29">
        <f>SUM(D24:J24)</f>
        <v>72.120878329254737</v>
      </c>
      <c r="L24" s="25"/>
      <c r="M24" s="25"/>
      <c r="N24" s="25"/>
      <c r="O24" s="25"/>
      <c r="R24" s="7"/>
      <c r="S24" s="7"/>
      <c r="T24" s="7"/>
      <c r="U24" s="7"/>
      <c r="V24" s="7"/>
    </row>
    <row r="25" spans="1:22" x14ac:dyDescent="0.25">
      <c r="A25" s="1"/>
      <c r="B25" s="33">
        <v>2010</v>
      </c>
      <c r="C25" s="33">
        <v>2010</v>
      </c>
      <c r="D25" s="29">
        <v>25.149800081433227</v>
      </c>
      <c r="E25" s="29">
        <v>18.636834635179156</v>
      </c>
      <c r="F25" s="29">
        <v>8.7954347198697072</v>
      </c>
      <c r="G25" s="29">
        <v>2.3744076156351794</v>
      </c>
      <c r="H25" s="29">
        <v>11.822737807817591</v>
      </c>
      <c r="I25" s="29">
        <v>4.0879251205211729</v>
      </c>
      <c r="J25" s="29">
        <v>1.2618204332247558</v>
      </c>
      <c r="K25" s="29">
        <f t="shared" ref="K25:K26" si="0">SUM(D25:J25)</f>
        <v>72.128960413680787</v>
      </c>
      <c r="L25" s="25"/>
      <c r="M25" s="25"/>
      <c r="N25" s="25"/>
      <c r="O25" s="25"/>
      <c r="R25" s="7"/>
      <c r="S25" s="7"/>
      <c r="T25" s="7"/>
      <c r="U25" s="7"/>
      <c r="V25" s="7"/>
    </row>
    <row r="26" spans="1:22" x14ac:dyDescent="0.25">
      <c r="A26" s="1"/>
      <c r="B26" s="33">
        <v>2011</v>
      </c>
      <c r="C26" s="33">
        <v>2011</v>
      </c>
      <c r="D26" s="29">
        <v>25.190668707395499</v>
      </c>
      <c r="E26" s="29">
        <v>20.134646855305466</v>
      </c>
      <c r="F26" s="29">
        <v>7.5287900836012858</v>
      </c>
      <c r="G26" s="29">
        <v>2.658225848874598</v>
      </c>
      <c r="H26" s="29">
        <v>11.682514591639872</v>
      </c>
      <c r="I26" s="29">
        <v>4.4154696559485531</v>
      </c>
      <c r="J26" s="29">
        <v>0.22097077813504826</v>
      </c>
      <c r="K26" s="29">
        <f t="shared" si="0"/>
        <v>71.831286520900335</v>
      </c>
      <c r="L26" s="25"/>
      <c r="M26" s="25"/>
      <c r="N26" s="25"/>
      <c r="O26" s="25"/>
      <c r="R26" s="7"/>
      <c r="S26" s="7"/>
      <c r="T26" s="7"/>
      <c r="U26" s="7"/>
      <c r="V26" s="7"/>
    </row>
    <row r="27" spans="1:22" x14ac:dyDescent="0.25">
      <c r="A27" s="1"/>
      <c r="B27" s="33">
        <v>2012</v>
      </c>
      <c r="C27" s="33">
        <v>2012</v>
      </c>
      <c r="D27" s="29">
        <v>26.472521099041529</v>
      </c>
      <c r="E27" s="29">
        <v>21.205723111821083</v>
      </c>
      <c r="F27" s="29">
        <v>10.562347725239615</v>
      </c>
      <c r="G27" s="29">
        <v>2.2008158338658146</v>
      </c>
      <c r="H27" s="29">
        <v>13.506788386581468</v>
      </c>
      <c r="I27" s="29">
        <v>4.7453457795527143</v>
      </c>
      <c r="J27" s="29">
        <v>0.42866246645367406</v>
      </c>
      <c r="K27" s="29">
        <f>SUM(D27:J27)</f>
        <v>79.122204402555909</v>
      </c>
      <c r="L27" s="25"/>
      <c r="M27" s="25"/>
      <c r="N27" s="25"/>
      <c r="O27" s="25"/>
      <c r="R27" s="7"/>
      <c r="S27" s="7"/>
      <c r="T27" s="7"/>
      <c r="U27" s="7"/>
      <c r="V27" s="7"/>
    </row>
    <row r="28" spans="1:22" x14ac:dyDescent="0.25">
      <c r="A28" s="1"/>
      <c r="B28" s="33">
        <v>2013</v>
      </c>
      <c r="C28" s="33">
        <v>2013</v>
      </c>
      <c r="D28" s="29">
        <v>25.751522364963503</v>
      </c>
      <c r="E28" s="29">
        <v>23.601723240875913</v>
      </c>
      <c r="F28" s="29">
        <v>10.136046941605839</v>
      </c>
      <c r="G28" s="29">
        <v>2.3814143868613136</v>
      </c>
      <c r="H28" s="29">
        <v>13.556530905109488</v>
      </c>
      <c r="I28" s="29">
        <v>4.3277503795620431</v>
      </c>
      <c r="J28" s="29">
        <v>0.91878319708029188</v>
      </c>
      <c r="K28" s="29">
        <f t="shared" ref="K28:K41" si="1">SUM(D28:J28)</f>
        <v>80.673771416058401</v>
      </c>
      <c r="L28" s="25"/>
      <c r="M28" s="25"/>
      <c r="N28" s="25"/>
      <c r="O28" s="25"/>
      <c r="R28" s="7"/>
      <c r="S28" s="7"/>
      <c r="T28" s="7"/>
      <c r="U28" s="7"/>
      <c r="V28" s="7"/>
    </row>
    <row r="29" spans="1:22" x14ac:dyDescent="0.25">
      <c r="A29" s="1"/>
      <c r="B29" s="33">
        <v>2014</v>
      </c>
      <c r="C29" s="33">
        <v>2014</v>
      </c>
      <c r="D29" s="29">
        <v>24.928364656792645</v>
      </c>
      <c r="E29" s="29">
        <v>22.482785160367719</v>
      </c>
      <c r="F29" s="29">
        <v>9.7020939530132786</v>
      </c>
      <c r="G29" s="29">
        <v>2.4894520143003058</v>
      </c>
      <c r="H29" s="29">
        <v>13.980291196118488</v>
      </c>
      <c r="I29" s="29">
        <v>4.6893454106230843</v>
      </c>
      <c r="J29" s="29">
        <v>3.4245633953013277</v>
      </c>
      <c r="K29" s="29">
        <f t="shared" si="1"/>
        <v>81.696895786516862</v>
      </c>
      <c r="L29" s="25"/>
      <c r="M29" s="25"/>
      <c r="N29" s="25"/>
      <c r="O29" s="25"/>
      <c r="R29" s="7"/>
      <c r="S29" s="7"/>
      <c r="T29" s="7"/>
      <c r="U29" s="7"/>
      <c r="V29" s="7"/>
    </row>
    <row r="30" spans="1:22" x14ac:dyDescent="0.25">
      <c r="A30" s="1"/>
      <c r="B30" s="33">
        <v>2015</v>
      </c>
      <c r="C30" s="33">
        <v>2015</v>
      </c>
      <c r="D30" s="29">
        <v>25.288436439000002</v>
      </c>
      <c r="E30" s="29">
        <v>18.129085821</v>
      </c>
      <c r="F30" s="29">
        <v>8.7571350719999987</v>
      </c>
      <c r="G30" s="29">
        <v>2.1819207060000001</v>
      </c>
      <c r="H30" s="29">
        <v>12.335583204000001</v>
      </c>
      <c r="I30" s="29">
        <v>4.746720636</v>
      </c>
      <c r="J30" s="29">
        <v>2.222417547</v>
      </c>
      <c r="K30" s="29">
        <f t="shared" si="1"/>
        <v>73.66129942500001</v>
      </c>
      <c r="L30" s="25"/>
      <c r="M30" s="25"/>
      <c r="N30" s="25"/>
      <c r="O30" s="25"/>
      <c r="R30" s="7"/>
      <c r="S30" s="7"/>
      <c r="T30" s="7"/>
      <c r="U30" s="7"/>
      <c r="V30" s="7"/>
    </row>
    <row r="31" spans="1:22" x14ac:dyDescent="0.25">
      <c r="A31" s="1"/>
      <c r="B31" s="33">
        <v>2016</v>
      </c>
      <c r="C31" s="33">
        <v>2016</v>
      </c>
      <c r="D31" s="29">
        <v>23.811498121621621</v>
      </c>
      <c r="E31" s="29">
        <v>16.273125121621622</v>
      </c>
      <c r="F31" s="29">
        <v>4.7085217905405408</v>
      </c>
      <c r="G31" s="29">
        <v>1.7637708040540541</v>
      </c>
      <c r="H31" s="29">
        <v>10.827823317567567</v>
      </c>
      <c r="I31" s="29">
        <v>4.663509506756756</v>
      </c>
      <c r="J31" s="29">
        <v>2.6130815270270267</v>
      </c>
      <c r="K31" s="29">
        <f t="shared" si="1"/>
        <v>64.661330189189187</v>
      </c>
      <c r="L31" s="25"/>
      <c r="M31" s="25"/>
      <c r="N31" s="25"/>
      <c r="O31" s="25"/>
      <c r="R31" s="7"/>
      <c r="S31" s="7"/>
      <c r="T31" s="7"/>
      <c r="U31" s="7"/>
      <c r="V31" s="7"/>
    </row>
    <row r="32" spans="1:22" x14ac:dyDescent="0.25">
      <c r="A32" s="1"/>
      <c r="B32" s="33">
        <v>2017</v>
      </c>
      <c r="C32" s="33">
        <v>2017</v>
      </c>
      <c r="D32" s="29">
        <v>22.766168951658766</v>
      </c>
      <c r="E32" s="29">
        <v>16.833844117535545</v>
      </c>
      <c r="F32" s="29">
        <v>5.1076153620853075</v>
      </c>
      <c r="G32" s="29">
        <v>1.5831164900473933</v>
      </c>
      <c r="H32" s="29">
        <v>9.7953151819905191</v>
      </c>
      <c r="I32" s="29">
        <v>4.2898850957345971</v>
      </c>
      <c r="J32" s="29">
        <v>2.3729299336492886</v>
      </c>
      <c r="K32" s="29">
        <f t="shared" si="1"/>
        <v>62.748875132701414</v>
      </c>
      <c r="L32" s="25"/>
      <c r="M32" s="25"/>
      <c r="N32" s="25"/>
      <c r="O32" s="25"/>
      <c r="R32" s="7"/>
      <c r="S32" s="7"/>
      <c r="T32" s="7"/>
      <c r="U32" s="7"/>
      <c r="V32" s="7"/>
    </row>
    <row r="33" spans="1:35" x14ac:dyDescent="0.25">
      <c r="A33" s="1"/>
      <c r="B33" s="33">
        <v>2018</v>
      </c>
      <c r="C33" s="33">
        <v>2018</v>
      </c>
      <c r="D33" s="29">
        <v>24.472218827490771</v>
      </c>
      <c r="E33" s="29">
        <v>17.409158584870845</v>
      </c>
      <c r="F33" s="29">
        <v>5.3615408413284129</v>
      </c>
      <c r="G33" s="29">
        <v>1.4705746522140222</v>
      </c>
      <c r="H33" s="29">
        <v>9.8264726568265672</v>
      </c>
      <c r="I33" s="29">
        <v>4.1151184455719552</v>
      </c>
      <c r="J33" s="29">
        <v>2.6569966964944647</v>
      </c>
      <c r="K33" s="29">
        <f t="shared" si="1"/>
        <v>65.312080704797026</v>
      </c>
      <c r="L33" s="25"/>
      <c r="M33" s="25"/>
      <c r="N33" s="25"/>
      <c r="O33" s="25"/>
      <c r="R33" s="7"/>
      <c r="S33" s="7"/>
      <c r="T33" s="7"/>
      <c r="U33" s="7"/>
      <c r="V33" s="7"/>
    </row>
    <row r="34" spans="1:35" x14ac:dyDescent="0.25">
      <c r="A34" s="1"/>
      <c r="B34" s="33">
        <v>2019</v>
      </c>
      <c r="C34" s="33">
        <v>2019</v>
      </c>
      <c r="D34" s="29">
        <v>23.931059060469316</v>
      </c>
      <c r="E34" s="29">
        <v>18.284715787906137</v>
      </c>
      <c r="F34" s="29">
        <v>4.1046190992779783</v>
      </c>
      <c r="G34" s="29">
        <v>1.4320756868231046</v>
      </c>
      <c r="H34" s="29">
        <v>9.9746895866426009</v>
      </c>
      <c r="I34" s="29">
        <v>4.1467063971119131</v>
      </c>
      <c r="J34" s="29">
        <v>4.306195104693141</v>
      </c>
      <c r="K34" s="29">
        <f t="shared" si="1"/>
        <v>66.180060722924196</v>
      </c>
      <c r="L34" s="25"/>
      <c r="M34" s="25"/>
      <c r="N34" s="25"/>
      <c r="O34" s="25"/>
      <c r="R34" s="7"/>
      <c r="S34" s="7"/>
      <c r="T34" s="7"/>
      <c r="U34" s="7"/>
      <c r="V34" s="7"/>
    </row>
    <row r="35" spans="1:35" x14ac:dyDescent="0.25">
      <c r="A35" s="1"/>
      <c r="B35" s="33">
        <v>2020</v>
      </c>
      <c r="C35" s="33">
        <v>2020</v>
      </c>
      <c r="D35" s="29">
        <v>21.851844280748661</v>
      </c>
      <c r="E35" s="29">
        <v>15.887676561497324</v>
      </c>
      <c r="F35" s="29">
        <v>4.8802707433155073</v>
      </c>
      <c r="G35" s="29">
        <v>1.0981156042780749</v>
      </c>
      <c r="H35" s="29">
        <v>8.2489919197860964</v>
      </c>
      <c r="I35" s="29">
        <v>3.8904354625668449</v>
      </c>
      <c r="J35" s="29">
        <v>3.2768469625668444</v>
      </c>
      <c r="K35" s="29">
        <f t="shared" si="1"/>
        <v>59.134181534759357</v>
      </c>
      <c r="L35" s="25"/>
      <c r="M35" s="25"/>
      <c r="N35" s="25"/>
      <c r="O35" s="25"/>
      <c r="R35" s="7"/>
      <c r="S35" s="7"/>
      <c r="T35" s="7"/>
      <c r="U35" s="7"/>
      <c r="V35" s="7"/>
    </row>
    <row r="36" spans="1:35" x14ac:dyDescent="0.25">
      <c r="A36" s="1"/>
      <c r="B36" s="33">
        <v>2021</v>
      </c>
      <c r="C36" s="33">
        <v>2021</v>
      </c>
      <c r="D36" s="29">
        <v>23.263513</v>
      </c>
      <c r="E36" s="29">
        <v>16.416267000000001</v>
      </c>
      <c r="F36" s="29">
        <v>4.4563119999999996</v>
      </c>
      <c r="G36" s="29">
        <v>0.91007700000000002</v>
      </c>
      <c r="H36" s="29">
        <v>8.8418050000000008</v>
      </c>
      <c r="I36" s="29">
        <v>3.7238109999999995</v>
      </c>
      <c r="J36" s="29">
        <v>7.9232719999999999</v>
      </c>
      <c r="K36" s="29">
        <f t="shared" si="1"/>
        <v>65.535056999999995</v>
      </c>
      <c r="L36" s="25"/>
      <c r="M36" s="25"/>
      <c r="N36" s="25"/>
      <c r="O36" s="25"/>
      <c r="R36" s="7"/>
      <c r="S36" s="7"/>
      <c r="T36" s="7"/>
      <c r="U36" s="7"/>
      <c r="V36" s="7"/>
    </row>
    <row r="37" spans="1:35" x14ac:dyDescent="0.25">
      <c r="A37" s="1"/>
      <c r="B37" s="33">
        <v>2022</v>
      </c>
      <c r="C37" s="33">
        <v>2022</v>
      </c>
      <c r="D37" s="29">
        <v>22.480275999999996</v>
      </c>
      <c r="E37" s="29">
        <v>17.070550000000001</v>
      </c>
      <c r="F37" s="29">
        <v>5.5365659999999997</v>
      </c>
      <c r="G37" s="29">
        <v>0.93121699999999996</v>
      </c>
      <c r="H37" s="29">
        <v>9.3470509999999987</v>
      </c>
      <c r="I37" s="29">
        <v>3.8791899999999995</v>
      </c>
      <c r="J37" s="29">
        <v>14.704983999999998</v>
      </c>
      <c r="K37" s="29">
        <f t="shared" si="1"/>
        <v>73.949833999999996</v>
      </c>
      <c r="L37" s="25"/>
      <c r="M37" s="25"/>
      <c r="N37" s="25"/>
      <c r="O37" s="25"/>
      <c r="R37" s="7"/>
      <c r="S37" s="7"/>
      <c r="T37" s="7"/>
      <c r="U37" s="7"/>
      <c r="V37" s="7"/>
    </row>
    <row r="38" spans="1:35" x14ac:dyDescent="0.25">
      <c r="A38" s="1"/>
      <c r="B38" s="33">
        <v>2023</v>
      </c>
      <c r="C38" s="33">
        <v>2023</v>
      </c>
      <c r="D38" s="29">
        <v>23.758188999999998</v>
      </c>
      <c r="E38" s="29">
        <v>16.739708999999998</v>
      </c>
      <c r="F38" s="29">
        <v>5.9213139999999997</v>
      </c>
      <c r="G38" s="29">
        <v>0.800149</v>
      </c>
      <c r="H38" s="29">
        <v>9.1673609999999996</v>
      </c>
      <c r="I38" s="29">
        <v>3.951066</v>
      </c>
      <c r="J38" s="29">
        <v>14.600340999999998</v>
      </c>
      <c r="K38" s="29">
        <f t="shared" si="1"/>
        <v>74.938128999999989</v>
      </c>
      <c r="L38" s="25"/>
      <c r="M38" s="25"/>
      <c r="N38" s="25"/>
      <c r="O38" s="25"/>
      <c r="R38" s="7"/>
      <c r="S38" s="7"/>
      <c r="T38" s="7"/>
      <c r="U38" s="7"/>
      <c r="V38" s="7"/>
    </row>
    <row r="39" spans="1:35" x14ac:dyDescent="0.25">
      <c r="A39" s="1"/>
      <c r="B39" s="33">
        <v>2024</v>
      </c>
      <c r="C39" s="33">
        <v>2024</v>
      </c>
      <c r="D39" s="29">
        <v>23.902998</v>
      </c>
      <c r="E39" s="29">
        <v>16.438464</v>
      </c>
      <c r="F39" s="29">
        <v>5.2036109999999995</v>
      </c>
      <c r="G39" s="29">
        <v>0.80860499999999991</v>
      </c>
      <c r="H39" s="29">
        <v>9.3470509999999987</v>
      </c>
      <c r="I39" s="29">
        <v>4.0546519999999999</v>
      </c>
      <c r="J39" s="29">
        <v>13.541226999999999</v>
      </c>
      <c r="K39" s="29">
        <f t="shared" si="1"/>
        <v>73.296607999999992</v>
      </c>
      <c r="L39" s="25"/>
      <c r="M39" s="25"/>
      <c r="N39" s="25"/>
      <c r="O39" s="25"/>
      <c r="R39" s="7"/>
      <c r="S39" s="7"/>
      <c r="T39" s="7"/>
      <c r="U39" s="7"/>
      <c r="V39" s="7"/>
    </row>
    <row r="40" spans="1:35" x14ac:dyDescent="0.25">
      <c r="A40" s="25"/>
      <c r="B40" s="33">
        <v>2025</v>
      </c>
      <c r="C40" s="33">
        <v>2025</v>
      </c>
      <c r="D40" s="29">
        <v>24.732742999999999</v>
      </c>
      <c r="E40" s="29">
        <v>15.644656999999999</v>
      </c>
      <c r="F40" s="29">
        <v>5.4900580000000003</v>
      </c>
      <c r="G40" s="29">
        <v>0.90373499999999996</v>
      </c>
      <c r="H40" s="29">
        <v>8.6526019999999981</v>
      </c>
      <c r="I40" s="29">
        <v>4.3780939999999999</v>
      </c>
      <c r="J40" s="29">
        <v>11.760181999999999</v>
      </c>
      <c r="K40" s="29">
        <f t="shared" si="1"/>
        <v>71.562070999999975</v>
      </c>
      <c r="L40" s="25"/>
      <c r="M40" s="25"/>
      <c r="N40" s="25"/>
      <c r="O40" s="25"/>
      <c r="R40" s="7"/>
      <c r="S40" s="7"/>
      <c r="T40" s="7"/>
      <c r="U40" s="7"/>
      <c r="V40" s="7"/>
    </row>
    <row r="41" spans="1:35" x14ac:dyDescent="0.25">
      <c r="A41" s="25"/>
      <c r="B41" s="33">
        <v>2026</v>
      </c>
      <c r="C41" s="33">
        <v>2026</v>
      </c>
      <c r="D41" s="29">
        <v>23.787785</v>
      </c>
      <c r="E41" s="29">
        <v>16.223892999999997</v>
      </c>
      <c r="F41" s="29">
        <v>5.7997589999999999</v>
      </c>
      <c r="G41" s="29">
        <v>1.161643</v>
      </c>
      <c r="H41" s="29">
        <v>8.5352750000000004</v>
      </c>
      <c r="I41" s="29">
        <v>4.3527259999999997</v>
      </c>
      <c r="J41" s="29">
        <v>11.046706999999998</v>
      </c>
      <c r="K41" s="29">
        <f t="shared" si="1"/>
        <v>70.907787999999982</v>
      </c>
      <c r="L41" s="25"/>
      <c r="M41" s="25"/>
      <c r="N41" s="25"/>
      <c r="O41" s="25"/>
      <c r="R41" s="7"/>
      <c r="S41" s="7"/>
      <c r="T41" s="7"/>
      <c r="U41" s="7"/>
      <c r="V41" s="7"/>
    </row>
    <row r="42" spans="1:3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R42" s="7"/>
      <c r="S42" s="7"/>
      <c r="T42" s="7"/>
      <c r="U42" s="7"/>
      <c r="V42" s="7"/>
      <c r="AB42" s="7"/>
      <c r="AC42" s="7"/>
      <c r="AD42" s="7"/>
      <c r="AE42" s="7"/>
      <c r="AF42" s="7"/>
      <c r="AG42" s="7"/>
      <c r="AH42" s="7"/>
      <c r="AI42" s="7"/>
    </row>
    <row r="43" spans="1:3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R43" s="7"/>
      <c r="S43" s="7"/>
      <c r="T43" s="7"/>
      <c r="U43" s="7"/>
      <c r="V43" s="7"/>
    </row>
    <row r="44" spans="1:3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R44" s="7"/>
      <c r="S44" s="7"/>
      <c r="T44" s="7"/>
      <c r="U44" s="7"/>
      <c r="V44" s="7"/>
    </row>
    <row r="45" spans="1:3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R45" s="7"/>
      <c r="S45" s="7"/>
      <c r="T45" s="7"/>
      <c r="U45" s="7"/>
      <c r="V45" s="7"/>
    </row>
    <row r="46" spans="1:3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R46" s="7"/>
      <c r="S46" s="7"/>
      <c r="T46" s="7"/>
      <c r="U46" s="7"/>
      <c r="V46" s="7"/>
    </row>
    <row r="47" spans="1:3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R47" s="7"/>
      <c r="S47" s="7"/>
      <c r="T47" s="7"/>
      <c r="U47" s="7"/>
      <c r="V47" s="7"/>
    </row>
    <row r="48" spans="1:3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R48" s="7"/>
      <c r="S48" s="7"/>
      <c r="T48" s="7"/>
      <c r="U48" s="7"/>
      <c r="V48" s="7"/>
    </row>
    <row r="49" spans="1:2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R49" s="7"/>
      <c r="S49" s="7"/>
      <c r="T49" s="7"/>
      <c r="U49" s="7"/>
      <c r="V49" s="7"/>
    </row>
    <row r="50" spans="1:22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R50" s="7"/>
      <c r="S50" s="7"/>
      <c r="T50" s="7"/>
      <c r="U50" s="7"/>
      <c r="V50" s="7"/>
    </row>
    <row r="51" spans="1:22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R51" s="7"/>
      <c r="S51" s="7"/>
      <c r="T51" s="7"/>
      <c r="U51" s="7"/>
      <c r="V51" s="7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R52" s="7"/>
      <c r="S52" s="7"/>
      <c r="T52" s="7"/>
      <c r="U52" s="7"/>
      <c r="V52" s="7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R53" s="7"/>
      <c r="S53" s="7"/>
      <c r="T53" s="7"/>
      <c r="U53" s="7"/>
      <c r="V53" s="7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R54" s="7"/>
      <c r="S54" s="7"/>
      <c r="T54" s="7"/>
      <c r="U54" s="7"/>
      <c r="V54" s="7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R55" s="7"/>
      <c r="S55" s="7"/>
      <c r="T55" s="7"/>
      <c r="U55" s="7"/>
      <c r="V55" s="7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R56" s="7"/>
      <c r="S56" s="7"/>
      <c r="T56" s="7"/>
      <c r="U56" s="7"/>
      <c r="V56" s="7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R57" s="7"/>
      <c r="S57" s="7"/>
      <c r="T57" s="7"/>
      <c r="U57" s="7"/>
      <c r="V57" s="7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R58" s="7"/>
      <c r="S58" s="7"/>
      <c r="T58" s="7"/>
      <c r="U58" s="7"/>
      <c r="V58" s="7"/>
    </row>
    <row r="59" spans="1:22" x14ac:dyDescent="0.25">
      <c r="A59" s="1"/>
      <c r="B59" s="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R59" s="7"/>
      <c r="S59" s="7"/>
      <c r="T59" s="7"/>
      <c r="U59" s="7"/>
      <c r="V59" s="7"/>
    </row>
    <row r="60" spans="1:22" x14ac:dyDescent="0.25">
      <c r="A60" s="1"/>
      <c r="B60" s="7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R60" s="7"/>
      <c r="S60" s="7"/>
      <c r="T60" s="7"/>
      <c r="U60" s="7"/>
      <c r="V60" s="7"/>
    </row>
    <row r="61" spans="1:22" x14ac:dyDescent="0.25">
      <c r="A61" s="1"/>
      <c r="B61" s="7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R61" s="7"/>
      <c r="S61" s="7"/>
      <c r="T61" s="7"/>
      <c r="U61" s="7"/>
      <c r="V61" s="7"/>
    </row>
    <row r="62" spans="1:22" x14ac:dyDescent="0.25">
      <c r="A62" s="1"/>
      <c r="B62" s="7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R62" s="7"/>
      <c r="S62" s="7"/>
      <c r="T62" s="7"/>
      <c r="U62" s="7"/>
      <c r="V62" s="7"/>
    </row>
    <row r="63" spans="1:22" x14ac:dyDescent="0.25">
      <c r="A63" s="1"/>
      <c r="B63" s="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R63" s="7"/>
      <c r="S63" s="7"/>
      <c r="T63" s="7"/>
      <c r="U63" s="7"/>
      <c r="V63" s="7"/>
    </row>
    <row r="64" spans="1:22" x14ac:dyDescent="0.25">
      <c r="A64" s="1"/>
      <c r="B64" s="7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R64" s="7"/>
      <c r="S64" s="7"/>
      <c r="T64" s="7"/>
      <c r="U64" s="7"/>
      <c r="V64" s="7"/>
    </row>
    <row r="65" spans="1:22" x14ac:dyDescent="0.25">
      <c r="A65" s="1"/>
      <c r="B65" s="7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R65" s="7"/>
      <c r="S65" s="7"/>
      <c r="T65" s="7"/>
      <c r="U65" s="7"/>
      <c r="V65" s="7"/>
    </row>
    <row r="66" spans="1:22" x14ac:dyDescent="0.25">
      <c r="A66" s="1"/>
      <c r="B66" s="7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R66" s="7"/>
      <c r="S66" s="7"/>
      <c r="T66" s="7"/>
      <c r="U66" s="7"/>
      <c r="V66" s="7"/>
    </row>
    <row r="67" spans="1:22" x14ac:dyDescent="0.25">
      <c r="A67" s="1"/>
      <c r="B67" s="7"/>
      <c r="C67" s="24"/>
      <c r="D67" s="24"/>
      <c r="E67" s="24"/>
      <c r="F67" s="24"/>
      <c r="G67" s="24"/>
      <c r="H67" s="24"/>
      <c r="I67" s="24"/>
      <c r="J67" s="24"/>
      <c r="K67" s="24"/>
      <c r="L67" s="25"/>
      <c r="M67" s="25"/>
      <c r="N67" s="25"/>
      <c r="O67" s="25"/>
      <c r="R67" s="7"/>
      <c r="S67" s="7"/>
      <c r="T67" s="7"/>
      <c r="U67" s="7"/>
      <c r="V67" s="7"/>
    </row>
    <row r="68" spans="1:22" x14ac:dyDescent="0.25">
      <c r="A68" s="1"/>
      <c r="B68" s="7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  <c r="O68" s="25"/>
      <c r="R68" s="7"/>
      <c r="S68" s="7"/>
      <c r="T68" s="7"/>
      <c r="U68" s="7"/>
      <c r="V68" s="7"/>
    </row>
    <row r="69" spans="1:22" x14ac:dyDescent="0.25">
      <c r="A69" s="1"/>
      <c r="B69" s="7"/>
      <c r="C69" s="24"/>
      <c r="D69" s="24"/>
      <c r="E69" s="24"/>
      <c r="F69" s="24"/>
      <c r="G69" s="24"/>
      <c r="H69" s="24"/>
      <c r="I69" s="24"/>
      <c r="J69" s="24"/>
      <c r="K69" s="24"/>
      <c r="L69" s="25"/>
      <c r="M69" s="25"/>
      <c r="N69" s="25"/>
      <c r="O69" s="25"/>
      <c r="R69" s="7"/>
      <c r="S69" s="7"/>
      <c r="T69" s="7"/>
      <c r="U69" s="7"/>
      <c r="V69" s="7"/>
    </row>
    <row r="70" spans="1:22" x14ac:dyDescent="0.25">
      <c r="A70" s="1"/>
      <c r="B70" s="7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  <c r="O70" s="25"/>
      <c r="R70" s="7"/>
      <c r="S70" s="7"/>
      <c r="T70" s="7"/>
      <c r="U70" s="7"/>
      <c r="V70" s="7"/>
    </row>
    <row r="71" spans="1:22" x14ac:dyDescent="0.25">
      <c r="A71" s="1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  <c r="O71" s="25"/>
      <c r="R71" s="7"/>
      <c r="S71" s="7"/>
      <c r="T71" s="7"/>
      <c r="U71" s="7"/>
      <c r="V71" s="7"/>
    </row>
    <row r="72" spans="1:22" x14ac:dyDescent="0.25">
      <c r="A72" s="1"/>
      <c r="B72" s="7"/>
      <c r="C72" s="24"/>
      <c r="D72" s="24"/>
      <c r="E72" s="24"/>
      <c r="F72" s="24"/>
      <c r="G72" s="24"/>
      <c r="H72" s="24"/>
      <c r="I72" s="24"/>
      <c r="J72" s="24"/>
      <c r="K72" s="24"/>
      <c r="L72" s="25"/>
      <c r="M72" s="25"/>
      <c r="N72" s="25"/>
      <c r="O72" s="25"/>
      <c r="R72" s="7"/>
      <c r="S72" s="7"/>
      <c r="T72" s="7"/>
      <c r="U72" s="7"/>
      <c r="V72" s="7"/>
    </row>
    <row r="73" spans="1:22" x14ac:dyDescent="0.25">
      <c r="A73" s="1"/>
      <c r="B73" s="7"/>
      <c r="C73" s="24"/>
      <c r="D73" s="24"/>
      <c r="E73" s="24"/>
      <c r="F73" s="24"/>
      <c r="G73" s="24"/>
      <c r="H73" s="24"/>
      <c r="I73" s="24"/>
      <c r="J73" s="24"/>
      <c r="K73" s="24"/>
      <c r="L73" s="25"/>
      <c r="M73" s="25"/>
      <c r="N73" s="25"/>
      <c r="O73" s="25"/>
      <c r="R73" s="7"/>
      <c r="S73" s="7"/>
      <c r="T73" s="7"/>
      <c r="U73" s="7"/>
      <c r="V73" s="7"/>
    </row>
    <row r="74" spans="1:22" x14ac:dyDescent="0.25">
      <c r="A74" s="1"/>
      <c r="B74" s="7"/>
      <c r="C74" s="24"/>
      <c r="D74" s="24"/>
      <c r="E74" s="24"/>
      <c r="F74" s="24"/>
      <c r="G74" s="24"/>
      <c r="H74" s="24"/>
      <c r="I74" s="24"/>
      <c r="J74" s="24"/>
      <c r="K74" s="24"/>
      <c r="L74" s="25"/>
      <c r="M74" s="25"/>
      <c r="N74" s="25"/>
      <c r="O74" s="25"/>
      <c r="R74" s="7"/>
      <c r="S74" s="7"/>
      <c r="T74" s="7"/>
      <c r="U74" s="7"/>
      <c r="V74" s="7"/>
    </row>
    <row r="75" spans="1:22" x14ac:dyDescent="0.25">
      <c r="A75" s="1"/>
      <c r="B75" s="7"/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5"/>
      <c r="N75" s="25"/>
      <c r="O75" s="25"/>
      <c r="R75" s="7"/>
      <c r="S75" s="30"/>
      <c r="T75" s="7"/>
      <c r="U75" s="7"/>
      <c r="V75" s="7"/>
    </row>
    <row r="76" spans="1:22" x14ac:dyDescent="0.25">
      <c r="A76" s="1"/>
      <c r="B76" s="7"/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5"/>
      <c r="N76" s="25"/>
      <c r="O76" s="25"/>
      <c r="R76" s="7"/>
      <c r="S76" s="7"/>
      <c r="T76" s="7"/>
      <c r="U76" s="7"/>
      <c r="V76" s="7"/>
    </row>
    <row r="77" spans="1:22" x14ac:dyDescent="0.25">
      <c r="B77" s="7"/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5"/>
      <c r="N77" s="25"/>
      <c r="O77" s="25"/>
      <c r="R77" s="7"/>
    </row>
    <row r="78" spans="1:22" x14ac:dyDescent="0.25">
      <c r="B78" s="7"/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5"/>
      <c r="N78" s="25"/>
      <c r="O78" s="25"/>
      <c r="R78" s="7"/>
    </row>
    <row r="79" spans="1:22" x14ac:dyDescent="0.25">
      <c r="B79" s="7"/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5"/>
      <c r="N79" s="25"/>
      <c r="O79" s="25"/>
      <c r="R79" s="7"/>
    </row>
    <row r="80" spans="1:22" x14ac:dyDescent="0.25">
      <c r="B80" s="7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  <c r="O80" s="25"/>
      <c r="R80" s="7"/>
    </row>
    <row r="81" spans="2:28" x14ac:dyDescent="0.25">
      <c r="B81" s="7"/>
      <c r="C81" s="24"/>
      <c r="D81" s="24"/>
      <c r="E81" s="24"/>
      <c r="F81" s="24"/>
      <c r="G81" s="24"/>
      <c r="H81" s="24"/>
      <c r="I81" s="24"/>
      <c r="J81" s="24"/>
      <c r="K81" s="24"/>
      <c r="L81" s="25"/>
      <c r="M81" s="25"/>
      <c r="N81" s="25"/>
      <c r="O81" s="25"/>
      <c r="R81" s="7"/>
    </row>
    <row r="82" spans="2:28" x14ac:dyDescent="0.25">
      <c r="B82" s="7"/>
      <c r="C82" s="24"/>
      <c r="D82" s="24"/>
      <c r="E82" s="24"/>
      <c r="F82" s="24"/>
      <c r="G82" s="24"/>
      <c r="H82" s="24"/>
      <c r="I82" s="24"/>
      <c r="J82" s="24"/>
      <c r="K82" s="24"/>
      <c r="L82" s="25"/>
      <c r="M82" s="25"/>
      <c r="N82" s="25"/>
      <c r="O82" s="25"/>
      <c r="R82" s="7"/>
    </row>
    <row r="83" spans="2:28" x14ac:dyDescent="0.25">
      <c r="B83" s="7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5"/>
      <c r="O83" s="25"/>
      <c r="R83" s="7"/>
    </row>
    <row r="84" spans="2:28" x14ac:dyDescent="0.25">
      <c r="B84" s="7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5"/>
      <c r="O84" s="25"/>
      <c r="R84" s="7"/>
    </row>
    <row r="85" spans="2:28" x14ac:dyDescent="0.25">
      <c r="B85" s="7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5"/>
      <c r="N85" s="25"/>
      <c r="O85" s="25"/>
      <c r="R85" s="7"/>
    </row>
    <row r="86" spans="2:28" x14ac:dyDescent="0.25">
      <c r="B86" s="7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5"/>
      <c r="N86" s="25"/>
      <c r="O86" s="25"/>
      <c r="R86" s="7"/>
    </row>
    <row r="87" spans="2:28" x14ac:dyDescent="0.25">
      <c r="B87" s="7"/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5"/>
      <c r="N87" s="25"/>
      <c r="O87" s="25"/>
    </row>
    <row r="88" spans="2:28" x14ac:dyDescent="0.25">
      <c r="B88" s="7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5"/>
      <c r="N88" s="25"/>
      <c r="O88" s="25"/>
    </row>
    <row r="89" spans="2:28" x14ac:dyDescent="0.25">
      <c r="B89" s="7"/>
      <c r="C89" s="24"/>
      <c r="D89" s="24"/>
      <c r="E89" s="24"/>
      <c r="F89" s="24"/>
      <c r="G89" s="24"/>
      <c r="H89" s="24"/>
      <c r="I89" s="24"/>
      <c r="J89" s="24"/>
      <c r="K89" s="24"/>
      <c r="L89" s="25"/>
      <c r="M89" s="25"/>
      <c r="N89" s="25"/>
      <c r="O89" s="25"/>
    </row>
    <row r="90" spans="2:28" x14ac:dyDescent="0.25">
      <c r="B90" s="7"/>
      <c r="C90" s="24"/>
      <c r="D90" s="24"/>
      <c r="E90" s="24"/>
      <c r="F90" s="24"/>
      <c r="G90" s="24"/>
      <c r="H90" s="24"/>
      <c r="I90" s="24"/>
      <c r="J90" s="24"/>
      <c r="K90" s="24"/>
      <c r="L90" s="25"/>
      <c r="M90" s="25"/>
      <c r="N90" s="25"/>
      <c r="O90" s="25"/>
    </row>
    <row r="91" spans="2:28" x14ac:dyDescent="0.25">
      <c r="B91" s="7"/>
      <c r="C91" s="24"/>
      <c r="D91" s="24"/>
      <c r="E91" s="24"/>
      <c r="F91" s="24"/>
      <c r="G91" s="24"/>
      <c r="H91" s="24"/>
      <c r="I91" s="24"/>
      <c r="J91" s="24"/>
      <c r="K91" s="24"/>
      <c r="L91" s="25"/>
      <c r="M91" s="25"/>
      <c r="N91" s="25"/>
      <c r="O91" s="25"/>
    </row>
    <row r="92" spans="2:28" x14ac:dyDescent="0.25">
      <c r="B92" s="7"/>
      <c r="C92" s="24"/>
      <c r="D92" s="24"/>
      <c r="E92" s="24"/>
      <c r="F92" s="24"/>
      <c r="G92" s="24"/>
      <c r="H92" s="24"/>
      <c r="I92" s="24"/>
      <c r="J92" s="24"/>
      <c r="K92" s="24"/>
      <c r="L92" s="25"/>
      <c r="M92" s="25"/>
      <c r="N92" s="25"/>
      <c r="O92" s="25"/>
    </row>
    <row r="93" spans="2:28" x14ac:dyDescent="0.25">
      <c r="B93" s="7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5"/>
      <c r="N93" s="25"/>
      <c r="O93" s="25"/>
    </row>
    <row r="94" spans="2:28" x14ac:dyDescent="0.25">
      <c r="B94" s="7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5"/>
      <c r="N94" s="25"/>
      <c r="O94" s="25"/>
    </row>
    <row r="95" spans="2:28" s="28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8:N18"/>
    <mergeCell ref="C19:N19"/>
    <mergeCell ref="C11:F11"/>
    <mergeCell ref="C12:F12"/>
    <mergeCell ref="C13:F13"/>
    <mergeCell ref="C15:O15"/>
    <mergeCell ref="C16:O16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schemas.openxmlformats.org/package/2006/metadata/core-properties"/>
    <ds:schemaRef ds:uri="http://schemas.microsoft.com/office/2006/documentManagement/types"/>
    <ds:schemaRef ds:uri="c74d52cd-2ee0-4c46-a9b5-7f4054c7c5b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9968D0-F462-4EBE-BF4D-2CD9DF5D9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2022-09-23T11:18:26Z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