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oljedirektoratet.sharepoint.com/sites/NorskPetroleumlag/Delte dokumenter/2023/Sokkelåret22-jan 2023/Figurgrunnlag/"/>
    </mc:Choice>
  </mc:AlternateContent>
  <xr:revisionPtr revIDLastSave="18" documentId="8_{59D21210-7602-4513-820E-06841CB52284}" xr6:coauthVersionLast="47" xr6:coauthVersionMax="47" xr10:uidLastSave="{D10C7D82-15A3-4793-A145-D96E5C3D4910}"/>
  <bookViews>
    <workbookView xWindow="-110" yWindow="-110" windowWidth="22780" windowHeight="14660" xr2:uid="{00000000-000D-0000-FFFF-FFFF00000000}"/>
  </bookViews>
  <sheets>
    <sheet name="Fig-data" sheetId="1" r:id="rId1"/>
    <sheet name="Fig_norsk" sheetId="2" r:id="rId2"/>
    <sheet name="Fig_engelsk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1" l="1"/>
  <c r="K41" i="1"/>
  <c r="K40" i="1"/>
  <c r="K38" i="1"/>
  <c r="K39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</calcChain>
</file>

<file path=xl/sharedStrings.xml><?xml version="1.0" encoding="utf-8"?>
<sst xmlns="http://schemas.openxmlformats.org/spreadsheetml/2006/main" count="41" uniqueCount="41">
  <si>
    <t>Ordinære driftskostnader</t>
  </si>
  <si>
    <t>Brønnvedlikehold</t>
  </si>
  <si>
    <t>Driftsmodifikasjoner</t>
  </si>
  <si>
    <t>Øvrig drift og støtte</t>
  </si>
  <si>
    <t>Logistikk</t>
  </si>
  <si>
    <t>Well maintenance</t>
  </si>
  <si>
    <t xml:space="preserve">Modifications </t>
  </si>
  <si>
    <t>Ordinary operating costs</t>
  </si>
  <si>
    <t xml:space="preserve">Other operational support </t>
  </si>
  <si>
    <t>Logistics costs</t>
  </si>
  <si>
    <t>Figur nr</t>
  </si>
  <si>
    <t>Beskrivelse: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</si>
  <si>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</si>
  <si>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</si>
  <si>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</si>
  <si>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</si>
  <si>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</si>
  <si>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</si>
  <si>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</si>
  <si>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</si>
  <si>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</si>
  <si>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Kilde: </t>
  </si>
  <si>
    <t xml:space="preserve">Source: </t>
  </si>
  <si>
    <t>Datatyper NOR</t>
  </si>
  <si>
    <t>Datatyper ENG</t>
  </si>
  <si>
    <t>Oljedirektoratet</t>
  </si>
  <si>
    <t>Norwegian Petroleum Directorate</t>
  </si>
  <si>
    <t>Tekstboks-tekst NOR</t>
  </si>
  <si>
    <t>Tekstboks-tekst ENG</t>
  </si>
  <si>
    <t>Totalt</t>
  </si>
  <si>
    <t>Total</t>
  </si>
  <si>
    <t>Maintenance (excl. wells)</t>
  </si>
  <si>
    <t>Driftskostnader fordelt på hovedkategorier</t>
  </si>
  <si>
    <t>Operating costs by main category</t>
  </si>
  <si>
    <t>Andre driftskostnader</t>
  </si>
  <si>
    <t>Other operating costs</t>
  </si>
  <si>
    <t>Vedlikehold (ekskl. brønner)</t>
  </si>
  <si>
    <t>Milliarder NOK (2023)</t>
  </si>
  <si>
    <t>Billion NOK (2023)</t>
  </si>
  <si>
    <t>Historiske tall for 2010-2021 og prognose for 2022-2027</t>
  </si>
  <si>
    <t>Historical figures for 2010-2021 and forecast for 2022-2027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</si>
</sst>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ont="1"/>
    <xf numFmtId="0" fontId="0" fillId="0" borderId="0" xfId="0" applyFont="1" applyBorder="1"/>
    <xf numFmtId="0" fontId="2" fillId="2" borderId="1" xfId="0" applyFont="1" applyFill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Border="1"/>
    <xf numFmtId="0" fontId="2" fillId="2" borderId="6" xfId="0" applyFont="1" applyFill="1" applyBorder="1"/>
    <xf numFmtId="0" fontId="4" fillId="2" borderId="9" xfId="0" applyFont="1" applyFill="1" applyBorder="1"/>
    <xf numFmtId="0" fontId="2" fillId="0" borderId="0" xfId="0" applyFont="1" applyFill="1"/>
    <xf numFmtId="0" fontId="5" fillId="0" borderId="0" xfId="0" applyFont="1"/>
    <xf numFmtId="0" fontId="6" fillId="0" borderId="0" xfId="0" applyFont="1" applyFill="1"/>
    <xf numFmtId="0" fontId="2" fillId="2" borderId="12" xfId="0" applyFont="1" applyFill="1" applyBorder="1"/>
    <xf numFmtId="0" fontId="5" fillId="0" borderId="0" xfId="0" applyFont="1" applyBorder="1"/>
    <xf numFmtId="0" fontId="4" fillId="2" borderId="16" xfId="0" applyFont="1" applyFill="1" applyBorder="1"/>
    <xf numFmtId="0" fontId="2" fillId="2" borderId="16" xfId="0" applyFont="1" applyFill="1" applyBorder="1"/>
    <xf numFmtId="0" fontId="2" fillId="0" borderId="24" xfId="0" applyFont="1" applyBorder="1" applyAlignment="1">
      <alignment wrapText="1"/>
    </xf>
    <xf numFmtId="0" fontId="2" fillId="0" borderId="25" xfId="0" applyFont="1" applyBorder="1" applyAlignment="1">
      <alignment wrapText="1"/>
    </xf>
    <xf numFmtId="0" fontId="4" fillId="2" borderId="26" xfId="0" applyFont="1" applyFill="1" applyBorder="1"/>
    <xf numFmtId="0" fontId="4" fillId="0" borderId="27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2" fillId="2" borderId="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Fill="1"/>
    <xf numFmtId="0" fontId="0" fillId="3" borderId="0" xfId="0" applyFill="1"/>
    <xf numFmtId="0" fontId="0" fillId="0" borderId="0" xfId="0" applyAlignment="1">
      <alignment wrapText="1"/>
    </xf>
    <xf numFmtId="3" fontId="3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7" fillId="0" borderId="10" xfId="0" applyFont="1" applyBorder="1"/>
    <xf numFmtId="0" fontId="7" fillId="0" borderId="11" xfId="0" applyFont="1" applyBorder="1"/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Border="1"/>
    <xf numFmtId="0" fontId="0" fillId="0" borderId="17" xfId="0" applyBorder="1"/>
    <xf numFmtId="0" fontId="0" fillId="0" borderId="18" xfId="0" applyFont="1" applyBorder="1"/>
    <xf numFmtId="0" fontId="0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0" fillId="0" borderId="7" xfId="0" applyBorder="1"/>
    <xf numFmtId="0" fontId="0" fillId="0" borderId="1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2" fillId="0" borderId="7" xfId="0" applyFont="1" applyBorder="1"/>
    <xf numFmtId="0" fontId="2" fillId="0" borderId="8" xfId="0" applyFont="1" applyBorder="1"/>
    <xf numFmtId="0" fontId="5" fillId="0" borderId="10" xfId="0" applyFont="1" applyBorder="1"/>
    <xf numFmtId="0" fontId="5" fillId="0" borderId="11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66248097412494E-2"/>
          <c:y val="8.7962962962963062E-2"/>
          <c:w val="0.891078196347032"/>
          <c:h val="0.696997666958297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Ordinære driftskostnader</c:v>
                </c:pt>
              </c:strCache>
            </c:strRef>
          </c:tx>
          <c:spPr>
            <a:solidFill>
              <a:schemeClr val="accent5">
                <a:shade val="47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26.407099736970682</c:v>
                </c:pt>
                <c:pt idx="1">
                  <c:v>26.450011484913183</c:v>
                </c:pt>
                <c:pt idx="2">
                  <c:v>27.795946794325875</c:v>
                </c:pt>
                <c:pt idx="3">
                  <c:v>27.038903580488004</c:v>
                </c:pt>
                <c:pt idx="4">
                  <c:v>26.174594217052089</c:v>
                </c:pt>
                <c:pt idx="5">
                  <c:v>26.552666863133997</c:v>
                </c:pt>
                <c:pt idx="6">
                  <c:v>25.001892808227797</c:v>
                </c:pt>
                <c:pt idx="7">
                  <c:v>23.90430509143507</c:v>
                </c:pt>
                <c:pt idx="8">
                  <c:v>25.695644548666049</c:v>
                </c:pt>
                <c:pt idx="9">
                  <c:v>25.127430889110105</c:v>
                </c:pt>
                <c:pt idx="10">
                  <c:v>22.944271107128337</c:v>
                </c:pt>
                <c:pt idx="11">
                  <c:v>23.836076634000001</c:v>
                </c:pt>
                <c:pt idx="12">
                  <c:v>23.639215</c:v>
                </c:pt>
                <c:pt idx="13">
                  <c:v>23.89622</c:v>
                </c:pt>
                <c:pt idx="14">
                  <c:v>23.473472999999998</c:v>
                </c:pt>
                <c:pt idx="15">
                  <c:v>23.503893999999999</c:v>
                </c:pt>
                <c:pt idx="16">
                  <c:v>23.788172999999997</c:v>
                </c:pt>
                <c:pt idx="17">
                  <c:v>24.767938999999998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1-41E4-8C4C-71A79E72FB1F}"/>
            </c:ext>
          </c:extLst>
        </c:ser>
        <c:ser>
          <c:idx val="1"/>
          <c:order val="1"/>
          <c:tx>
            <c:strRef>
              <c:f>'Fig-data'!$E$22</c:f>
              <c:strCache>
                <c:ptCount val="1"/>
                <c:pt idx="0">
                  <c:v>Vedlikehold (ekskl. brønner)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19.568535312371335</c:v>
                </c:pt>
                <c:pt idx="1">
                  <c:v>21.141226807176849</c:v>
                </c:pt>
                <c:pt idx="2">
                  <c:v>22.265848769980828</c:v>
                </c:pt>
                <c:pt idx="3">
                  <c:v>24.781630771144936</c:v>
                </c:pt>
                <c:pt idx="4">
                  <c:v>23.606754255395298</c:v>
                </c:pt>
                <c:pt idx="5">
                  <c:v>19.035402900426</c:v>
                </c:pt>
                <c:pt idx="6">
                  <c:v>17.086658213084942</c:v>
                </c:pt>
                <c:pt idx="7">
                  <c:v>17.675408914942178</c:v>
                </c:pt>
                <c:pt idx="8">
                  <c:v>18.27948475132472</c:v>
                </c:pt>
                <c:pt idx="9">
                  <c:v>19.198813187777976</c:v>
                </c:pt>
                <c:pt idx="10">
                  <c:v>16.681940142256682</c:v>
                </c:pt>
                <c:pt idx="11">
                  <c:v>17.513306759999999</c:v>
                </c:pt>
                <c:pt idx="12">
                  <c:v>18.997389999999999</c:v>
                </c:pt>
                <c:pt idx="13">
                  <c:v>18.232668999999998</c:v>
                </c:pt>
                <c:pt idx="14">
                  <c:v>17.994546</c:v>
                </c:pt>
                <c:pt idx="15">
                  <c:v>17.259196999999997</c:v>
                </c:pt>
                <c:pt idx="16">
                  <c:v>17.206746999999996</c:v>
                </c:pt>
                <c:pt idx="17">
                  <c:v>17.818314000000001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1-41E4-8C4C-71A79E72FB1F}"/>
            </c:ext>
          </c:extLst>
        </c:ser>
        <c:ser>
          <c:idx val="2"/>
          <c:order val="2"/>
          <c:tx>
            <c:strRef>
              <c:f>'Fig-data'!$F$22</c:f>
              <c:strCache>
                <c:ptCount val="1"/>
                <c:pt idx="0">
                  <c:v>Brønnvedlikehold</c:v>
                </c:pt>
              </c:strCache>
            </c:strRef>
          </c:tx>
          <c:spPr>
            <a:solidFill>
              <a:schemeClr val="accent5">
                <a:shade val="82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9.2351398868208463</c:v>
                </c:pt>
                <c:pt idx="1">
                  <c:v>7.9051726054533766</c:v>
                </c:pt>
                <c:pt idx="2">
                  <c:v>11.09038516941853</c:v>
                </c:pt>
                <c:pt idx="3">
                  <c:v>10.642772573099061</c:v>
                </c:pt>
                <c:pt idx="4">
                  <c:v>10.187125219489273</c:v>
                </c:pt>
                <c:pt idx="5">
                  <c:v>9.1949255464319997</c:v>
                </c:pt>
                <c:pt idx="6">
                  <c:v>4.9439122431949807</c:v>
                </c:pt>
                <c:pt idx="7">
                  <c:v>5.3629574727412317</c:v>
                </c:pt>
                <c:pt idx="8">
                  <c:v>5.6295773040885599</c:v>
                </c:pt>
                <c:pt idx="9">
                  <c:v>4.3098189880613713</c:v>
                </c:pt>
                <c:pt idx="10">
                  <c:v>5.1242473437112288</c:v>
                </c:pt>
                <c:pt idx="11">
                  <c:v>4.2140700740000003</c:v>
                </c:pt>
                <c:pt idx="12">
                  <c:v>7.751061</c:v>
                </c:pt>
                <c:pt idx="13">
                  <c:v>7.7143459999999999</c:v>
                </c:pt>
                <c:pt idx="14">
                  <c:v>7.631475</c:v>
                </c:pt>
                <c:pt idx="15">
                  <c:v>6.959066</c:v>
                </c:pt>
                <c:pt idx="16">
                  <c:v>6.7167469999999989</c:v>
                </c:pt>
                <c:pt idx="17">
                  <c:v>5.7034130000000003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1-41E4-8C4C-71A79E72FB1F}"/>
            </c:ext>
          </c:extLst>
        </c:ser>
        <c:ser>
          <c:idx val="3"/>
          <c:order val="3"/>
          <c:tx>
            <c:strRef>
              <c:f>'Fig-data'!$G$22</c:f>
              <c:strCache>
                <c:ptCount val="1"/>
                <c:pt idx="0">
                  <c:v>Driftsmodifikasjoner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2.4931100254983711</c:v>
                </c:pt>
                <c:pt idx="1">
                  <c:v>2.7911170222958197</c:v>
                </c:pt>
                <c:pt idx="2">
                  <c:v>2.3108399684856225</c:v>
                </c:pt>
                <c:pt idx="3">
                  <c:v>2.5004670822544313</c:v>
                </c:pt>
                <c:pt idx="4">
                  <c:v>2.6139057733728288</c:v>
                </c:pt>
                <c:pt idx="5">
                  <c:v>2.2910002272359997</c:v>
                </c:pt>
                <c:pt idx="6">
                  <c:v>1.8519459949980694</c:v>
                </c:pt>
                <c:pt idx="7">
                  <c:v>1.6622603325895733</c:v>
                </c:pt>
                <c:pt idx="8">
                  <c:v>1.5440922546476012</c:v>
                </c:pt>
                <c:pt idx="9">
                  <c:v>1.5036686323700359</c:v>
                </c:pt>
                <c:pt idx="10">
                  <c:v>1.1530130733048125</c:v>
                </c:pt>
                <c:pt idx="11">
                  <c:v>0.89120312600000007</c:v>
                </c:pt>
                <c:pt idx="12">
                  <c:v>0.88325799999999988</c:v>
                </c:pt>
                <c:pt idx="13">
                  <c:v>1.2787310000000001</c:v>
                </c:pt>
                <c:pt idx="14">
                  <c:v>1.0175299999999998</c:v>
                </c:pt>
                <c:pt idx="15">
                  <c:v>0.94305099999999997</c:v>
                </c:pt>
                <c:pt idx="16">
                  <c:v>1.0584409999999997</c:v>
                </c:pt>
                <c:pt idx="17">
                  <c:v>1.1234789999999999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61-41E4-8C4C-71A79E72FB1F}"/>
            </c:ext>
          </c:extLst>
        </c:ser>
        <c:ser>
          <c:idx val="4"/>
          <c:order val="4"/>
          <c:tx>
            <c:strRef>
              <c:f>'Fig-data'!$H$22</c:f>
              <c:strCache>
                <c:ptCount val="1"/>
                <c:pt idx="0">
                  <c:v>Øvrig drift og støtte</c:v>
                </c:pt>
              </c:strCache>
            </c:strRef>
          </c:tx>
          <c:spPr>
            <a:solidFill>
              <a:schemeClr val="accent5">
                <a:tint val="83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12.413785216749185</c:v>
                </c:pt>
                <c:pt idx="1">
                  <c:v>12.266551901054662</c:v>
                </c:pt>
                <c:pt idx="2">
                  <c:v>14.1820255785623</c:v>
                </c:pt>
                <c:pt idx="3">
                  <c:v>14.234254846535972</c:v>
                </c:pt>
                <c:pt idx="4">
                  <c:v>14.679199944827372</c:v>
                </c:pt>
                <c:pt idx="5">
                  <c:v>12.952269001223998</c:v>
                </c:pt>
                <c:pt idx="6">
                  <c:v>11.369132532086871</c:v>
                </c:pt>
                <c:pt idx="7">
                  <c:v>10.285006804362084</c:v>
                </c:pt>
                <c:pt idx="8">
                  <c:v>10.317721917121769</c:v>
                </c:pt>
                <c:pt idx="9">
                  <c:v>10.473348571635379</c:v>
                </c:pt>
                <c:pt idx="10">
                  <c:v>8.6617236083534745</c:v>
                </c:pt>
                <c:pt idx="11">
                  <c:v>8.6634266520000001</c:v>
                </c:pt>
                <c:pt idx="12">
                  <c:v>9.5081359999999986</c:v>
                </c:pt>
                <c:pt idx="13">
                  <c:v>10.263415999999999</c:v>
                </c:pt>
                <c:pt idx="14">
                  <c:v>9.4850579999999987</c:v>
                </c:pt>
                <c:pt idx="15">
                  <c:v>9.1986809999999988</c:v>
                </c:pt>
                <c:pt idx="16">
                  <c:v>9.139936999999998</c:v>
                </c:pt>
                <c:pt idx="17">
                  <c:v>9.009860999999999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61-41E4-8C4C-71A79E72FB1F}"/>
            </c:ext>
          </c:extLst>
        </c:ser>
        <c:ser>
          <c:idx val="5"/>
          <c:order val="5"/>
          <c:tx>
            <c:strRef>
              <c:f>'Fig-data'!$I$22</c:f>
              <c:strCache>
                <c:ptCount val="1"/>
                <c:pt idx="0">
                  <c:v>Logistikk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'Fig-data'!$I$24:$I$41</c:f>
              <c:numCache>
                <c:formatCode>#,##0</c:formatCode>
                <c:ptCount val="18"/>
                <c:pt idx="0">
                  <c:v>4.2922904367166126</c:v>
                </c:pt>
                <c:pt idx="1">
                  <c:v>4.6362097198649517</c:v>
                </c:pt>
                <c:pt idx="2">
                  <c:v>4.9825771529520759</c:v>
                </c:pt>
                <c:pt idx="3">
                  <c:v>4.544105143570385</c:v>
                </c:pt>
                <c:pt idx="4">
                  <c:v>4.9237771894198152</c:v>
                </c:pt>
                <c:pt idx="5">
                  <c:v>4.9840207418159999</c:v>
                </c:pt>
                <c:pt idx="6">
                  <c:v>4.8966496859015436</c:v>
                </c:pt>
                <c:pt idx="7">
                  <c:v>4.504346882138389</c:v>
                </c:pt>
                <c:pt idx="8">
                  <c:v>4.3208432222047968</c:v>
                </c:pt>
                <c:pt idx="9">
                  <c:v>4.3540103322454877</c:v>
                </c:pt>
                <c:pt idx="10">
                  <c:v>4.0849277905828867</c:v>
                </c:pt>
                <c:pt idx="11">
                  <c:v>3.9532572039999998</c:v>
                </c:pt>
                <c:pt idx="12">
                  <c:v>4.4351719999999997</c:v>
                </c:pt>
                <c:pt idx="13">
                  <c:v>4.5306309999999996</c:v>
                </c:pt>
                <c:pt idx="14">
                  <c:v>4.4477599999999997</c:v>
                </c:pt>
                <c:pt idx="15">
                  <c:v>4.7058139999999993</c:v>
                </c:pt>
                <c:pt idx="16">
                  <c:v>4.9009279999999995</c:v>
                </c:pt>
                <c:pt idx="17">
                  <c:v>5.0593269999999997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61-41E4-8C4C-71A79E72FB1F}"/>
            </c:ext>
          </c:extLst>
        </c:ser>
        <c:ser>
          <c:idx val="6"/>
          <c:order val="6"/>
          <c:tx>
            <c:strRef>
              <c:f>'Fig-data'!$J$22</c:f>
              <c:strCache>
                <c:ptCount val="1"/>
                <c:pt idx="0">
                  <c:v>Andre driftskostnader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'Fig-data'!$J$24:$J$41</c:f>
              <c:numCache>
                <c:formatCode>#,##0</c:formatCode>
                <c:ptCount val="18"/>
                <c:pt idx="0">
                  <c:v>1.3249019046840389</c:v>
                </c:pt>
                <c:pt idx="1">
                  <c:v>0.23201764460450161</c:v>
                </c:pt>
                <c:pt idx="2">
                  <c:v>0.45009234540575077</c:v>
                </c:pt>
                <c:pt idx="3">
                  <c:v>0.96471540304066716</c:v>
                </c:pt>
                <c:pt idx="4">
                  <c:v>3.5957656459489273</c:v>
                </c:pt>
                <c:pt idx="5">
                  <c:v>2.3335216037819997</c:v>
                </c:pt>
                <c:pt idx="6">
                  <c:v>2.7437158260347485</c:v>
                </c:pt>
                <c:pt idx="7">
                  <c:v>2.4915584705971563</c:v>
                </c:pt>
                <c:pt idx="8">
                  <c:v>2.7898264215996309</c:v>
                </c:pt>
                <c:pt idx="9">
                  <c:v>4.5214722681010828</c:v>
                </c:pt>
                <c:pt idx="10">
                  <c:v>3.4406645095828869</c:v>
                </c:pt>
                <c:pt idx="11">
                  <c:v>8.0086198720000006</c:v>
                </c:pt>
                <c:pt idx="12">
                  <c:v>19.739032999999999</c:v>
                </c:pt>
                <c:pt idx="13">
                  <c:v>26.135834999999997</c:v>
                </c:pt>
                <c:pt idx="14">
                  <c:v>19.683435999999997</c:v>
                </c:pt>
                <c:pt idx="15">
                  <c:v>13.338035</c:v>
                </c:pt>
                <c:pt idx="16">
                  <c:v>11.892512999999999</c:v>
                </c:pt>
                <c:pt idx="17">
                  <c:v>12.256515999999998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61-41E4-8C4C-71A79E72F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0521352"/>
        <c:axId val="650521744"/>
      </c:barChart>
      <c:catAx>
        <c:axId val="650521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0521744"/>
        <c:crosses val="autoZero"/>
        <c:auto val="1"/>
        <c:lblAlgn val="ctr"/>
        <c:lblOffset val="100"/>
        <c:noMultiLvlLbl val="0"/>
      </c:catAx>
      <c:valAx>
        <c:axId val="65052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'Fig-data'!$C$10</c:f>
              <c:strCache>
                <c:ptCount val="1"/>
                <c:pt idx="0">
                  <c:v>Milliarder NOK (2023)</c:v>
                </c:pt>
              </c:strCache>
            </c:strRef>
          </c:tx>
          <c:layout>
            <c:manualLayout>
              <c:xMode val="edge"/>
              <c:yMode val="edge"/>
              <c:x val="1.2891409817351601E-2"/>
              <c:y val="0.2870135633680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0521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763127853881384E-2"/>
          <c:y val="0.88045323350694438"/>
          <c:w val="0.87560692541856922"/>
          <c:h val="9.2571397569444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66248097412494E-2"/>
          <c:y val="8.7962962962963062E-2"/>
          <c:w val="0.891078196347032"/>
          <c:h val="0.696997666958297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Ordinary operating costs</c:v>
                </c:pt>
              </c:strCache>
            </c:strRef>
          </c:tx>
          <c:spPr>
            <a:solidFill>
              <a:schemeClr val="accent5">
                <a:shade val="47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26.407099736970682</c:v>
                </c:pt>
                <c:pt idx="1">
                  <c:v>26.450011484913183</c:v>
                </c:pt>
                <c:pt idx="2">
                  <c:v>27.795946794325875</c:v>
                </c:pt>
                <c:pt idx="3">
                  <c:v>27.038903580488004</c:v>
                </c:pt>
                <c:pt idx="4">
                  <c:v>26.174594217052089</c:v>
                </c:pt>
                <c:pt idx="5">
                  <c:v>26.552666863133997</c:v>
                </c:pt>
                <c:pt idx="6">
                  <c:v>25.001892808227797</c:v>
                </c:pt>
                <c:pt idx="7">
                  <c:v>23.90430509143507</c:v>
                </c:pt>
                <c:pt idx="8">
                  <c:v>25.695644548666049</c:v>
                </c:pt>
                <c:pt idx="9">
                  <c:v>25.127430889110105</c:v>
                </c:pt>
                <c:pt idx="10">
                  <c:v>22.944271107128337</c:v>
                </c:pt>
                <c:pt idx="11">
                  <c:v>23.836076634000001</c:v>
                </c:pt>
                <c:pt idx="12">
                  <c:v>23.639215</c:v>
                </c:pt>
                <c:pt idx="13">
                  <c:v>23.89622</c:v>
                </c:pt>
                <c:pt idx="14">
                  <c:v>23.473472999999998</c:v>
                </c:pt>
                <c:pt idx="15">
                  <c:v>23.503893999999999</c:v>
                </c:pt>
                <c:pt idx="16">
                  <c:v>23.788172999999997</c:v>
                </c:pt>
                <c:pt idx="17">
                  <c:v>24.767938999999998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7-4AE9-ADA9-262932410A7B}"/>
            </c:ext>
          </c:extLst>
        </c:ser>
        <c:ser>
          <c:idx val="1"/>
          <c:order val="1"/>
          <c:tx>
            <c:strRef>
              <c:f>'Fig-data'!$E$23</c:f>
              <c:strCache>
                <c:ptCount val="1"/>
                <c:pt idx="0">
                  <c:v>Maintenance (excl. wells)</c:v>
                </c:pt>
              </c:strCache>
            </c:strRef>
          </c:tx>
          <c:spPr>
            <a:solidFill>
              <a:schemeClr val="accent5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19.568535312371335</c:v>
                </c:pt>
                <c:pt idx="1">
                  <c:v>21.141226807176849</c:v>
                </c:pt>
                <c:pt idx="2">
                  <c:v>22.265848769980828</c:v>
                </c:pt>
                <c:pt idx="3">
                  <c:v>24.781630771144936</c:v>
                </c:pt>
                <c:pt idx="4">
                  <c:v>23.606754255395298</c:v>
                </c:pt>
                <c:pt idx="5">
                  <c:v>19.035402900426</c:v>
                </c:pt>
                <c:pt idx="6">
                  <c:v>17.086658213084942</c:v>
                </c:pt>
                <c:pt idx="7">
                  <c:v>17.675408914942178</c:v>
                </c:pt>
                <c:pt idx="8">
                  <c:v>18.27948475132472</c:v>
                </c:pt>
                <c:pt idx="9">
                  <c:v>19.198813187777976</c:v>
                </c:pt>
                <c:pt idx="10">
                  <c:v>16.681940142256682</c:v>
                </c:pt>
                <c:pt idx="11">
                  <c:v>17.513306759999999</c:v>
                </c:pt>
                <c:pt idx="12">
                  <c:v>18.997389999999999</c:v>
                </c:pt>
                <c:pt idx="13">
                  <c:v>18.232668999999998</c:v>
                </c:pt>
                <c:pt idx="14">
                  <c:v>17.994546</c:v>
                </c:pt>
                <c:pt idx="15">
                  <c:v>17.259196999999997</c:v>
                </c:pt>
                <c:pt idx="16">
                  <c:v>17.206746999999996</c:v>
                </c:pt>
                <c:pt idx="17">
                  <c:v>17.818314000000001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7-4AE9-ADA9-262932410A7B}"/>
            </c:ext>
          </c:extLst>
        </c:ser>
        <c:ser>
          <c:idx val="2"/>
          <c:order val="2"/>
          <c:tx>
            <c:strRef>
              <c:f>'Fig-data'!$F$23</c:f>
              <c:strCache>
                <c:ptCount val="1"/>
                <c:pt idx="0">
                  <c:v>Well maintenance</c:v>
                </c:pt>
              </c:strCache>
            </c:strRef>
          </c:tx>
          <c:spPr>
            <a:solidFill>
              <a:schemeClr val="accent5">
                <a:shade val="82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9.2351398868208463</c:v>
                </c:pt>
                <c:pt idx="1">
                  <c:v>7.9051726054533766</c:v>
                </c:pt>
                <c:pt idx="2">
                  <c:v>11.09038516941853</c:v>
                </c:pt>
                <c:pt idx="3">
                  <c:v>10.642772573099061</c:v>
                </c:pt>
                <c:pt idx="4">
                  <c:v>10.187125219489273</c:v>
                </c:pt>
                <c:pt idx="5">
                  <c:v>9.1949255464319997</c:v>
                </c:pt>
                <c:pt idx="6">
                  <c:v>4.9439122431949807</c:v>
                </c:pt>
                <c:pt idx="7">
                  <c:v>5.3629574727412317</c:v>
                </c:pt>
                <c:pt idx="8">
                  <c:v>5.6295773040885599</c:v>
                </c:pt>
                <c:pt idx="9">
                  <c:v>4.3098189880613713</c:v>
                </c:pt>
                <c:pt idx="10">
                  <c:v>5.1242473437112288</c:v>
                </c:pt>
                <c:pt idx="11">
                  <c:v>4.2140700740000003</c:v>
                </c:pt>
                <c:pt idx="12">
                  <c:v>7.751061</c:v>
                </c:pt>
                <c:pt idx="13">
                  <c:v>7.7143459999999999</c:v>
                </c:pt>
                <c:pt idx="14">
                  <c:v>7.631475</c:v>
                </c:pt>
                <c:pt idx="15">
                  <c:v>6.959066</c:v>
                </c:pt>
                <c:pt idx="16">
                  <c:v>6.7167469999999989</c:v>
                </c:pt>
                <c:pt idx="17">
                  <c:v>5.7034130000000003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37-4AE9-ADA9-262932410A7B}"/>
            </c:ext>
          </c:extLst>
        </c:ser>
        <c:ser>
          <c:idx val="3"/>
          <c:order val="3"/>
          <c:tx>
            <c:strRef>
              <c:f>'Fig-data'!$G$23</c:f>
              <c:strCache>
                <c:ptCount val="1"/>
                <c:pt idx="0">
                  <c:v>Modifications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2.4931100254983711</c:v>
                </c:pt>
                <c:pt idx="1">
                  <c:v>2.7911170222958197</c:v>
                </c:pt>
                <c:pt idx="2">
                  <c:v>2.3108399684856225</c:v>
                </c:pt>
                <c:pt idx="3">
                  <c:v>2.5004670822544313</c:v>
                </c:pt>
                <c:pt idx="4">
                  <c:v>2.6139057733728288</c:v>
                </c:pt>
                <c:pt idx="5">
                  <c:v>2.2910002272359997</c:v>
                </c:pt>
                <c:pt idx="6">
                  <c:v>1.8519459949980694</c:v>
                </c:pt>
                <c:pt idx="7">
                  <c:v>1.6622603325895733</c:v>
                </c:pt>
                <c:pt idx="8">
                  <c:v>1.5440922546476012</c:v>
                </c:pt>
                <c:pt idx="9">
                  <c:v>1.5036686323700359</c:v>
                </c:pt>
                <c:pt idx="10">
                  <c:v>1.1530130733048125</c:v>
                </c:pt>
                <c:pt idx="11">
                  <c:v>0.89120312600000007</c:v>
                </c:pt>
                <c:pt idx="12">
                  <c:v>0.88325799999999988</c:v>
                </c:pt>
                <c:pt idx="13">
                  <c:v>1.2787310000000001</c:v>
                </c:pt>
                <c:pt idx="14">
                  <c:v>1.0175299999999998</c:v>
                </c:pt>
                <c:pt idx="15">
                  <c:v>0.94305099999999997</c:v>
                </c:pt>
                <c:pt idx="16">
                  <c:v>1.0584409999999997</c:v>
                </c:pt>
                <c:pt idx="17">
                  <c:v>1.1234789999999999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37-4AE9-ADA9-262932410A7B}"/>
            </c:ext>
          </c:extLst>
        </c:ser>
        <c:ser>
          <c:idx val="4"/>
          <c:order val="4"/>
          <c:tx>
            <c:strRef>
              <c:f>'Fig-data'!$H$23</c:f>
              <c:strCache>
                <c:ptCount val="1"/>
                <c:pt idx="0">
                  <c:v>Other operational support </c:v>
                </c:pt>
              </c:strCache>
            </c:strRef>
          </c:tx>
          <c:spPr>
            <a:solidFill>
              <a:schemeClr val="accent5">
                <a:tint val="83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12.413785216749185</c:v>
                </c:pt>
                <c:pt idx="1">
                  <c:v>12.266551901054662</c:v>
                </c:pt>
                <c:pt idx="2">
                  <c:v>14.1820255785623</c:v>
                </c:pt>
                <c:pt idx="3">
                  <c:v>14.234254846535972</c:v>
                </c:pt>
                <c:pt idx="4">
                  <c:v>14.679199944827372</c:v>
                </c:pt>
                <c:pt idx="5">
                  <c:v>12.952269001223998</c:v>
                </c:pt>
                <c:pt idx="6">
                  <c:v>11.369132532086871</c:v>
                </c:pt>
                <c:pt idx="7">
                  <c:v>10.285006804362084</c:v>
                </c:pt>
                <c:pt idx="8">
                  <c:v>10.317721917121769</c:v>
                </c:pt>
                <c:pt idx="9">
                  <c:v>10.473348571635379</c:v>
                </c:pt>
                <c:pt idx="10">
                  <c:v>8.6617236083534745</c:v>
                </c:pt>
                <c:pt idx="11">
                  <c:v>8.6634266520000001</c:v>
                </c:pt>
                <c:pt idx="12">
                  <c:v>9.5081359999999986</c:v>
                </c:pt>
                <c:pt idx="13">
                  <c:v>10.263415999999999</c:v>
                </c:pt>
                <c:pt idx="14">
                  <c:v>9.4850579999999987</c:v>
                </c:pt>
                <c:pt idx="15">
                  <c:v>9.1986809999999988</c:v>
                </c:pt>
                <c:pt idx="16">
                  <c:v>9.139936999999998</c:v>
                </c:pt>
                <c:pt idx="17">
                  <c:v>9.009860999999999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37-4AE9-ADA9-262932410A7B}"/>
            </c:ext>
          </c:extLst>
        </c:ser>
        <c:ser>
          <c:idx val="5"/>
          <c:order val="5"/>
          <c:tx>
            <c:strRef>
              <c:f>'Fig-data'!$I$23</c:f>
              <c:strCache>
                <c:ptCount val="1"/>
                <c:pt idx="0">
                  <c:v>Logistics costs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'Fig-data'!$I$24:$I$41</c:f>
              <c:numCache>
                <c:formatCode>#,##0</c:formatCode>
                <c:ptCount val="18"/>
                <c:pt idx="0">
                  <c:v>4.2922904367166126</c:v>
                </c:pt>
                <c:pt idx="1">
                  <c:v>4.6362097198649517</c:v>
                </c:pt>
                <c:pt idx="2">
                  <c:v>4.9825771529520759</c:v>
                </c:pt>
                <c:pt idx="3">
                  <c:v>4.544105143570385</c:v>
                </c:pt>
                <c:pt idx="4">
                  <c:v>4.9237771894198152</c:v>
                </c:pt>
                <c:pt idx="5">
                  <c:v>4.9840207418159999</c:v>
                </c:pt>
                <c:pt idx="6">
                  <c:v>4.8966496859015436</c:v>
                </c:pt>
                <c:pt idx="7">
                  <c:v>4.504346882138389</c:v>
                </c:pt>
                <c:pt idx="8">
                  <c:v>4.3208432222047968</c:v>
                </c:pt>
                <c:pt idx="9">
                  <c:v>4.3540103322454877</c:v>
                </c:pt>
                <c:pt idx="10">
                  <c:v>4.0849277905828867</c:v>
                </c:pt>
                <c:pt idx="11">
                  <c:v>3.9532572039999998</c:v>
                </c:pt>
                <c:pt idx="12">
                  <c:v>4.4351719999999997</c:v>
                </c:pt>
                <c:pt idx="13">
                  <c:v>4.5306309999999996</c:v>
                </c:pt>
                <c:pt idx="14">
                  <c:v>4.4477599999999997</c:v>
                </c:pt>
                <c:pt idx="15">
                  <c:v>4.7058139999999993</c:v>
                </c:pt>
                <c:pt idx="16">
                  <c:v>4.9009279999999995</c:v>
                </c:pt>
                <c:pt idx="17">
                  <c:v>5.0593269999999997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737-4AE9-ADA9-262932410A7B}"/>
            </c:ext>
          </c:extLst>
        </c:ser>
        <c:ser>
          <c:idx val="6"/>
          <c:order val="6"/>
          <c:tx>
            <c:strRef>
              <c:f>'Fig-data'!$J$23</c:f>
              <c:strCache>
                <c:ptCount val="1"/>
                <c:pt idx="0">
                  <c:v>Other operating costs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'Fig-data'!$J$24:$J$41</c:f>
              <c:numCache>
                <c:formatCode>#,##0</c:formatCode>
                <c:ptCount val="18"/>
                <c:pt idx="0">
                  <c:v>1.3249019046840389</c:v>
                </c:pt>
                <c:pt idx="1">
                  <c:v>0.23201764460450161</c:v>
                </c:pt>
                <c:pt idx="2">
                  <c:v>0.45009234540575077</c:v>
                </c:pt>
                <c:pt idx="3">
                  <c:v>0.96471540304066716</c:v>
                </c:pt>
                <c:pt idx="4">
                  <c:v>3.5957656459489273</c:v>
                </c:pt>
                <c:pt idx="5">
                  <c:v>2.3335216037819997</c:v>
                </c:pt>
                <c:pt idx="6">
                  <c:v>2.7437158260347485</c:v>
                </c:pt>
                <c:pt idx="7">
                  <c:v>2.4915584705971563</c:v>
                </c:pt>
                <c:pt idx="8">
                  <c:v>2.7898264215996309</c:v>
                </c:pt>
                <c:pt idx="9">
                  <c:v>4.5214722681010828</c:v>
                </c:pt>
                <c:pt idx="10">
                  <c:v>3.4406645095828869</c:v>
                </c:pt>
                <c:pt idx="11">
                  <c:v>8.0086198720000006</c:v>
                </c:pt>
                <c:pt idx="12">
                  <c:v>19.739032999999999</c:v>
                </c:pt>
                <c:pt idx="13">
                  <c:v>26.135834999999997</c:v>
                </c:pt>
                <c:pt idx="14">
                  <c:v>19.683435999999997</c:v>
                </c:pt>
                <c:pt idx="15">
                  <c:v>13.338035</c:v>
                </c:pt>
                <c:pt idx="16">
                  <c:v>11.892512999999999</c:v>
                </c:pt>
                <c:pt idx="17">
                  <c:v>12.256515999999998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7-4AE9-ADA9-262932410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0520568"/>
        <c:axId val="650519784"/>
      </c:barChart>
      <c:catAx>
        <c:axId val="650520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0519784"/>
        <c:crosses val="autoZero"/>
        <c:auto val="1"/>
        <c:lblAlgn val="ctr"/>
        <c:lblOffset val="100"/>
        <c:noMultiLvlLbl val="0"/>
      </c:catAx>
      <c:valAx>
        <c:axId val="650519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'Fig-data'!$C$11</c:f>
              <c:strCache>
                <c:ptCount val="1"/>
                <c:pt idx="0">
                  <c:v>Billion NOK (2023)</c:v>
                </c:pt>
              </c:strCache>
            </c:strRef>
          </c:tx>
          <c:layout>
            <c:manualLayout>
              <c:xMode val="edge"/>
              <c:yMode val="edge"/>
              <c:x val="1.2891409817351601E-2"/>
              <c:y val="0.2870135633680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50520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763127853881384E-2"/>
          <c:y val="0.88101184534171395"/>
          <c:w val="0.88161847353534917"/>
          <c:h val="9.59825157819571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2</xdr:row>
      <xdr:rowOff>100012</xdr:rowOff>
    </xdr:from>
    <xdr:to>
      <xdr:col>28</xdr:col>
      <xdr:colOff>240450</xdr:colOff>
      <xdr:row>50</xdr:row>
      <xdr:rowOff>172012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109538</xdr:colOff>
      <xdr:row>1</xdr:row>
      <xdr:rowOff>142875</xdr:rowOff>
    </xdr:from>
    <xdr:to>
      <xdr:col>27</xdr:col>
      <xdr:colOff>559538</xdr:colOff>
      <xdr:row>50</xdr:row>
      <xdr:rowOff>24375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5"/>
  <sheetViews>
    <sheetView tabSelected="1" workbookViewId="0">
      <selection activeCell="P42" sqref="P42"/>
    </sheetView>
  </sheetViews>
  <sheetFormatPr baseColWidth="10" defaultRowHeight="15" x14ac:dyDescent="0.25"/>
  <cols>
    <col min="1" max="1" width="5.28515625" customWidth="1"/>
    <col min="2" max="2" width="20.85546875" customWidth="1"/>
    <col min="3" max="3" width="15" customWidth="1"/>
    <col min="4" max="4" width="14.85546875" customWidth="1"/>
    <col min="5" max="5" width="15.42578125" customWidth="1"/>
    <col min="6" max="7" width="13.28515625" customWidth="1"/>
  </cols>
  <sheetData>
    <row r="1" spans="1:15" ht="15.75" thickBo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thickBot="1" x14ac:dyDescent="0.3">
      <c r="A2" s="2"/>
      <c r="B2" s="3" t="s">
        <v>10</v>
      </c>
      <c r="C2" s="4"/>
      <c r="D2" s="5" t="s">
        <v>11</v>
      </c>
      <c r="E2" s="48"/>
      <c r="F2" s="49"/>
      <c r="G2" s="49"/>
      <c r="H2" s="49"/>
      <c r="I2" s="49"/>
      <c r="J2" s="49"/>
      <c r="K2" s="49"/>
      <c r="L2" s="49"/>
      <c r="M2" s="49"/>
      <c r="N2" s="49"/>
      <c r="O2" s="50"/>
    </row>
    <row r="3" spans="1:15" ht="15.75" thickBot="1" x14ac:dyDescent="0.3">
      <c r="A3" s="1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x14ac:dyDescent="0.25">
      <c r="A4" s="2"/>
      <c r="B4" s="8" t="s">
        <v>12</v>
      </c>
      <c r="C4" s="51" t="s">
        <v>32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</row>
    <row r="5" spans="1:15" ht="15.75" thickBot="1" x14ac:dyDescent="0.3">
      <c r="A5" s="2"/>
      <c r="B5" s="9" t="s">
        <v>13</v>
      </c>
      <c r="C5" s="53" t="s">
        <v>33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4"/>
    </row>
    <row r="6" spans="1:15" ht="15.75" thickBot="1" x14ac:dyDescent="0.3">
      <c r="A6" s="1"/>
      <c r="B6" s="10"/>
      <c r="C6" s="1"/>
      <c r="D6" s="11"/>
      <c r="E6" s="1"/>
      <c r="F6" s="12"/>
      <c r="G6" s="1"/>
      <c r="H6" s="1"/>
      <c r="I6" s="1"/>
      <c r="J6" s="1"/>
      <c r="K6" s="1"/>
      <c r="L6" s="1"/>
      <c r="M6" s="1"/>
      <c r="N6" s="1"/>
      <c r="O6" s="1"/>
    </row>
    <row r="7" spans="1:15" ht="15.75" thickBot="1" x14ac:dyDescent="0.3">
      <c r="A7" s="1"/>
      <c r="B7" s="13" t="s">
        <v>14</v>
      </c>
      <c r="C7" s="2"/>
      <c r="D7" s="2"/>
      <c r="E7" s="14"/>
      <c r="F7" s="2"/>
      <c r="G7" s="12"/>
      <c r="H7" s="12"/>
      <c r="I7" s="1"/>
      <c r="J7" s="1"/>
      <c r="K7" s="1"/>
      <c r="L7" s="1"/>
      <c r="M7" s="1"/>
      <c r="N7" s="1"/>
      <c r="O7" s="1"/>
    </row>
    <row r="8" spans="1:15" x14ac:dyDescent="0.25">
      <c r="A8" s="1"/>
      <c r="B8" s="8" t="s">
        <v>15</v>
      </c>
      <c r="C8" s="55"/>
      <c r="D8" s="56"/>
      <c r="E8" s="56"/>
      <c r="F8" s="57"/>
      <c r="G8" s="12"/>
      <c r="H8" s="12"/>
      <c r="I8" s="1"/>
      <c r="J8" s="1"/>
      <c r="K8" s="1"/>
      <c r="L8" s="1"/>
      <c r="M8" s="1"/>
      <c r="N8" s="1"/>
      <c r="O8" s="1"/>
    </row>
    <row r="9" spans="1:15" x14ac:dyDescent="0.25">
      <c r="A9" s="1"/>
      <c r="B9" s="15" t="s">
        <v>16</v>
      </c>
      <c r="C9" s="58"/>
      <c r="D9" s="59"/>
      <c r="E9" s="59"/>
      <c r="F9" s="60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/>
      <c r="B10" s="16" t="s">
        <v>17</v>
      </c>
      <c r="C10" s="41" t="s">
        <v>37</v>
      </c>
      <c r="D10" s="42"/>
      <c r="E10" s="42"/>
      <c r="F10" s="43"/>
      <c r="G10" s="12"/>
      <c r="H10" s="12"/>
      <c r="I10" s="1"/>
      <c r="J10" s="1"/>
      <c r="K10" s="1"/>
      <c r="L10" s="1"/>
      <c r="M10" s="1"/>
      <c r="N10" s="1"/>
      <c r="O10" s="1"/>
    </row>
    <row r="11" spans="1:15" x14ac:dyDescent="0.25">
      <c r="A11" s="1"/>
      <c r="B11" s="15" t="s">
        <v>18</v>
      </c>
      <c r="C11" s="38" t="s">
        <v>38</v>
      </c>
      <c r="D11" s="39"/>
      <c r="E11" s="39"/>
      <c r="F11" s="40"/>
      <c r="G11" s="12"/>
      <c r="H11" s="12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16" t="s">
        <v>19</v>
      </c>
      <c r="C12" s="41"/>
      <c r="D12" s="42"/>
      <c r="E12" s="42"/>
      <c r="F12" s="43"/>
      <c r="G12" s="12"/>
      <c r="H12" s="12"/>
      <c r="I12" s="1"/>
      <c r="J12" s="1"/>
      <c r="K12" s="1"/>
      <c r="L12" s="1"/>
      <c r="M12" s="1"/>
      <c r="N12" s="1"/>
      <c r="O12" s="1"/>
    </row>
    <row r="13" spans="1:15" ht="15.75" thickBot="1" x14ac:dyDescent="0.3">
      <c r="A13" s="1"/>
      <c r="B13" s="9" t="s">
        <v>20</v>
      </c>
      <c r="C13" s="44"/>
      <c r="D13" s="45"/>
      <c r="E13" s="45"/>
      <c r="F13" s="46"/>
      <c r="G13" s="12"/>
      <c r="H13" s="12"/>
      <c r="I13" s="1"/>
      <c r="J13" s="1"/>
      <c r="K13" s="1"/>
      <c r="L13" s="1"/>
      <c r="M13" s="1"/>
      <c r="N13" s="1"/>
      <c r="O13" s="1"/>
    </row>
    <row r="14" spans="1:15" ht="15.75" thickBot="1" x14ac:dyDescent="0.3">
      <c r="A14" s="1"/>
      <c r="B14" s="10"/>
      <c r="C14" s="2"/>
      <c r="D14" s="1"/>
      <c r="E14" s="11"/>
      <c r="F14" s="1"/>
      <c r="G14" s="12"/>
      <c r="H14" s="12"/>
      <c r="I14" s="1"/>
      <c r="J14" s="1"/>
      <c r="K14" s="1"/>
      <c r="L14" s="1"/>
      <c r="M14" s="1"/>
      <c r="N14" s="1"/>
      <c r="O14" s="1"/>
    </row>
    <row r="15" spans="1:15" x14ac:dyDescent="0.25">
      <c r="A15" s="1"/>
      <c r="B15" s="8" t="s">
        <v>21</v>
      </c>
      <c r="C15" s="47" t="s">
        <v>25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5"/>
    </row>
    <row r="16" spans="1:15" ht="15.75" thickBot="1" x14ac:dyDescent="0.3">
      <c r="A16" s="1"/>
      <c r="B16" s="9" t="s">
        <v>22</v>
      </c>
      <c r="C16" s="36" t="s">
        <v>26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7"/>
    </row>
    <row r="17" spans="1:22" ht="15.75" thickBot="1" x14ac:dyDescent="0.3">
      <c r="A17" s="1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22" ht="15" customHeight="1" x14ac:dyDescent="0.25">
      <c r="A18" s="1"/>
      <c r="B18" s="22" t="s">
        <v>27</v>
      </c>
      <c r="C18" s="34" t="s">
        <v>39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5"/>
    </row>
    <row r="19" spans="1:22" ht="15.75" customHeight="1" thickBot="1" x14ac:dyDescent="0.3">
      <c r="A19" s="1"/>
      <c r="B19" s="23" t="s">
        <v>28</v>
      </c>
      <c r="C19" s="36" t="s">
        <v>40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7"/>
    </row>
    <row r="20" spans="1:22" x14ac:dyDescent="0.25">
      <c r="A20" s="1"/>
      <c r="B20" s="10"/>
      <c r="C20" s="2"/>
      <c r="D20" s="1"/>
      <c r="E20" s="11"/>
      <c r="F20" s="1"/>
      <c r="G20" s="12"/>
      <c r="H20" s="1"/>
      <c r="I20" s="1"/>
      <c r="J20" s="1"/>
      <c r="K20" s="1"/>
      <c r="L20" s="1"/>
      <c r="M20" s="1"/>
      <c r="N20" s="1"/>
    </row>
    <row r="21" spans="1:22" ht="15.75" thickBot="1" x14ac:dyDescent="0.3">
      <c r="A21" s="1"/>
      <c r="B21" s="26"/>
      <c r="C21" s="1"/>
      <c r="D21" s="1"/>
      <c r="E21" s="2"/>
      <c r="F21" s="2"/>
      <c r="G21" s="2"/>
      <c r="H21" s="2"/>
      <c r="I21" s="1"/>
      <c r="J21" s="1"/>
      <c r="K21" s="1"/>
      <c r="L21" s="1"/>
      <c r="M21" s="1"/>
      <c r="N21" s="1"/>
      <c r="O21" s="1"/>
    </row>
    <row r="22" spans="1:22" ht="45" x14ac:dyDescent="0.25">
      <c r="A22" s="1"/>
      <c r="B22" s="8" t="s">
        <v>23</v>
      </c>
      <c r="C22" s="8"/>
      <c r="D22" s="31" t="s">
        <v>0</v>
      </c>
      <c r="E22" s="32" t="s">
        <v>36</v>
      </c>
      <c r="F22" s="32" t="s">
        <v>1</v>
      </c>
      <c r="G22" s="32" t="s">
        <v>2</v>
      </c>
      <c r="H22" s="32" t="s">
        <v>3</v>
      </c>
      <c r="I22" s="32" t="s">
        <v>4</v>
      </c>
      <c r="J22" s="32" t="s">
        <v>34</v>
      </c>
      <c r="K22" s="32" t="s">
        <v>29</v>
      </c>
      <c r="L22" s="17"/>
      <c r="M22" s="17"/>
      <c r="N22" s="17"/>
      <c r="O22" s="17"/>
      <c r="P22" s="18"/>
    </row>
    <row r="23" spans="1:22" ht="45.75" thickBot="1" x14ac:dyDescent="0.3">
      <c r="A23" s="1"/>
      <c r="B23" s="19"/>
      <c r="C23" s="19" t="s">
        <v>24</v>
      </c>
      <c r="D23" s="20" t="s">
        <v>7</v>
      </c>
      <c r="E23" s="20" t="s">
        <v>31</v>
      </c>
      <c r="F23" s="20" t="s">
        <v>5</v>
      </c>
      <c r="G23" s="20" t="s">
        <v>6</v>
      </c>
      <c r="H23" s="20" t="s">
        <v>8</v>
      </c>
      <c r="I23" s="20" t="s">
        <v>9</v>
      </c>
      <c r="J23" s="20" t="s">
        <v>35</v>
      </c>
      <c r="K23" s="20" t="s">
        <v>30</v>
      </c>
      <c r="L23" s="20"/>
      <c r="M23" s="20"/>
      <c r="N23" s="20"/>
      <c r="O23" s="20"/>
      <c r="P23" s="21"/>
      <c r="R23" s="7"/>
      <c r="S23" s="7"/>
      <c r="T23" s="7"/>
      <c r="U23" s="7"/>
      <c r="V23" s="7"/>
    </row>
    <row r="24" spans="1:22" x14ac:dyDescent="0.25">
      <c r="A24" s="1"/>
      <c r="B24" s="33">
        <v>2010</v>
      </c>
      <c r="C24" s="33">
        <v>2010</v>
      </c>
      <c r="D24" s="29">
        <v>26.407099736970682</v>
      </c>
      <c r="E24" s="29">
        <v>19.568535312371335</v>
      </c>
      <c r="F24" s="29">
        <v>9.2351398868208463</v>
      </c>
      <c r="G24" s="29">
        <v>2.4931100254983711</v>
      </c>
      <c r="H24" s="29">
        <v>12.413785216749185</v>
      </c>
      <c r="I24" s="29">
        <v>4.2922904367166126</v>
      </c>
      <c r="J24" s="29">
        <v>1.3249019046840389</v>
      </c>
      <c r="K24" s="29">
        <f>SUM(D24:J24)</f>
        <v>75.734862519811074</v>
      </c>
      <c r="L24" s="25"/>
      <c r="M24" s="25"/>
      <c r="N24" s="25"/>
      <c r="O24" s="25"/>
      <c r="R24" s="7"/>
      <c r="S24" s="7"/>
      <c r="T24" s="7"/>
      <c r="U24" s="7"/>
      <c r="V24" s="7"/>
    </row>
    <row r="25" spans="1:22" x14ac:dyDescent="0.25">
      <c r="A25" s="1"/>
      <c r="B25" s="33">
        <v>2011</v>
      </c>
      <c r="C25" s="33">
        <v>2011</v>
      </c>
      <c r="D25" s="29">
        <v>26.450011484913183</v>
      </c>
      <c r="E25" s="29">
        <v>21.141226807176849</v>
      </c>
      <c r="F25" s="29">
        <v>7.9051726054533766</v>
      </c>
      <c r="G25" s="29">
        <v>2.7911170222958197</v>
      </c>
      <c r="H25" s="29">
        <v>12.266551901054662</v>
      </c>
      <c r="I25" s="29">
        <v>4.6362097198649517</v>
      </c>
      <c r="J25" s="29">
        <v>0.23201764460450161</v>
      </c>
      <c r="K25" s="29">
        <f t="shared" ref="K25:K26" si="0">SUM(D25:J25)</f>
        <v>75.422307185363337</v>
      </c>
      <c r="L25" s="25"/>
      <c r="M25" s="25"/>
      <c r="N25" s="25"/>
      <c r="O25" s="25"/>
      <c r="R25" s="7"/>
      <c r="S25" s="7"/>
      <c r="T25" s="7"/>
      <c r="U25" s="7"/>
      <c r="V25" s="7"/>
    </row>
    <row r="26" spans="1:22" x14ac:dyDescent="0.25">
      <c r="A26" s="1"/>
      <c r="B26" s="33">
        <v>2012</v>
      </c>
      <c r="C26" s="33">
        <v>2012</v>
      </c>
      <c r="D26" s="29">
        <v>27.795946794325875</v>
      </c>
      <c r="E26" s="29">
        <v>22.265848769980828</v>
      </c>
      <c r="F26" s="29">
        <v>11.09038516941853</v>
      </c>
      <c r="G26" s="29">
        <v>2.3108399684856225</v>
      </c>
      <c r="H26" s="29">
        <v>14.1820255785623</v>
      </c>
      <c r="I26" s="29">
        <v>4.9825771529520759</v>
      </c>
      <c r="J26" s="29">
        <v>0.45009234540575077</v>
      </c>
      <c r="K26" s="29">
        <f t="shared" si="0"/>
        <v>83.077715779130983</v>
      </c>
      <c r="L26" s="25"/>
      <c r="M26" s="25"/>
      <c r="N26" s="25"/>
      <c r="O26" s="25"/>
      <c r="R26" s="7"/>
      <c r="S26" s="7"/>
      <c r="T26" s="7"/>
      <c r="U26" s="7"/>
      <c r="V26" s="7"/>
    </row>
    <row r="27" spans="1:22" x14ac:dyDescent="0.25">
      <c r="A27" s="1"/>
      <c r="B27" s="33">
        <v>2013</v>
      </c>
      <c r="C27" s="33">
        <v>2013</v>
      </c>
      <c r="D27" s="29">
        <v>27.038903580488004</v>
      </c>
      <c r="E27" s="29">
        <v>24.781630771144936</v>
      </c>
      <c r="F27" s="29">
        <v>10.642772573099061</v>
      </c>
      <c r="G27" s="29">
        <v>2.5004670822544313</v>
      </c>
      <c r="H27" s="29">
        <v>14.234254846535972</v>
      </c>
      <c r="I27" s="29">
        <v>4.544105143570385</v>
      </c>
      <c r="J27" s="29">
        <v>0.96471540304066716</v>
      </c>
      <c r="K27" s="29">
        <f>SUM(D27:J27)</f>
        <v>84.706849400133464</v>
      </c>
      <c r="L27" s="25"/>
      <c r="M27" s="25"/>
      <c r="N27" s="25"/>
      <c r="O27" s="25"/>
      <c r="R27" s="7"/>
      <c r="S27" s="7"/>
      <c r="T27" s="7"/>
      <c r="U27" s="7"/>
      <c r="V27" s="7"/>
    </row>
    <row r="28" spans="1:22" x14ac:dyDescent="0.25">
      <c r="A28" s="1"/>
      <c r="B28" s="33">
        <v>2014</v>
      </c>
      <c r="C28" s="33">
        <v>2014</v>
      </c>
      <c r="D28" s="29">
        <v>26.174594217052089</v>
      </c>
      <c r="E28" s="29">
        <v>23.606754255395298</v>
      </c>
      <c r="F28" s="29">
        <v>10.187125219489273</v>
      </c>
      <c r="G28" s="29">
        <v>2.6139057733728288</v>
      </c>
      <c r="H28" s="29">
        <v>14.679199944827372</v>
      </c>
      <c r="I28" s="29">
        <v>4.9237771894198152</v>
      </c>
      <c r="J28" s="29">
        <v>3.5957656459489273</v>
      </c>
      <c r="K28" s="29">
        <f t="shared" ref="K28:K41" si="1">SUM(D28:J28)</f>
        <v>85.7811222455056</v>
      </c>
      <c r="L28" s="25"/>
      <c r="M28" s="25"/>
      <c r="N28" s="25"/>
      <c r="O28" s="25"/>
      <c r="R28" s="7"/>
      <c r="S28" s="7"/>
      <c r="T28" s="7"/>
      <c r="U28" s="7"/>
      <c r="V28" s="7"/>
    </row>
    <row r="29" spans="1:22" x14ac:dyDescent="0.25">
      <c r="A29" s="1"/>
      <c r="B29" s="33">
        <v>2015</v>
      </c>
      <c r="C29" s="33">
        <v>2015</v>
      </c>
      <c r="D29" s="29">
        <v>26.552666863133997</v>
      </c>
      <c r="E29" s="29">
        <v>19.035402900426</v>
      </c>
      <c r="F29" s="29">
        <v>9.1949255464319997</v>
      </c>
      <c r="G29" s="29">
        <v>2.2910002272359997</v>
      </c>
      <c r="H29" s="29">
        <v>12.952269001223998</v>
      </c>
      <c r="I29" s="29">
        <v>4.9840207418159999</v>
      </c>
      <c r="J29" s="29">
        <v>2.3335216037819997</v>
      </c>
      <c r="K29" s="29">
        <f t="shared" si="1"/>
        <v>77.343806884049997</v>
      </c>
      <c r="L29" s="25"/>
      <c r="M29" s="25"/>
      <c r="N29" s="25"/>
      <c r="O29" s="25"/>
      <c r="R29" s="7"/>
      <c r="S29" s="7"/>
      <c r="T29" s="7"/>
      <c r="U29" s="7"/>
      <c r="V29" s="7"/>
    </row>
    <row r="30" spans="1:22" x14ac:dyDescent="0.25">
      <c r="A30" s="1"/>
      <c r="B30" s="33">
        <v>2016</v>
      </c>
      <c r="C30" s="33">
        <v>2016</v>
      </c>
      <c r="D30" s="29">
        <v>25.001892808227797</v>
      </c>
      <c r="E30" s="29">
        <v>17.086658213084942</v>
      </c>
      <c r="F30" s="29">
        <v>4.9439122431949807</v>
      </c>
      <c r="G30" s="29">
        <v>1.8519459949980694</v>
      </c>
      <c r="H30" s="29">
        <v>11.369132532086871</v>
      </c>
      <c r="I30" s="29">
        <v>4.8966496859015436</v>
      </c>
      <c r="J30" s="29">
        <v>2.7437158260347485</v>
      </c>
      <c r="K30" s="29">
        <f t="shared" si="1"/>
        <v>67.893907303528948</v>
      </c>
      <c r="L30" s="25"/>
      <c r="M30" s="25"/>
      <c r="N30" s="25"/>
      <c r="O30" s="25"/>
      <c r="R30" s="7"/>
      <c r="S30" s="7"/>
      <c r="T30" s="7"/>
      <c r="U30" s="7"/>
      <c r="V30" s="7"/>
    </row>
    <row r="31" spans="1:22" x14ac:dyDescent="0.25">
      <c r="A31" s="1"/>
      <c r="B31" s="33">
        <v>2017</v>
      </c>
      <c r="C31" s="33">
        <v>2017</v>
      </c>
      <c r="D31" s="29">
        <v>23.90430509143507</v>
      </c>
      <c r="E31" s="29">
        <v>17.675408914942178</v>
      </c>
      <c r="F31" s="29">
        <v>5.3629574727412317</v>
      </c>
      <c r="G31" s="29">
        <v>1.6622603325895733</v>
      </c>
      <c r="H31" s="29">
        <v>10.285006804362084</v>
      </c>
      <c r="I31" s="29">
        <v>4.504346882138389</v>
      </c>
      <c r="J31" s="29">
        <v>2.4915584705971563</v>
      </c>
      <c r="K31" s="29">
        <f t="shared" si="1"/>
        <v>65.885843968805673</v>
      </c>
      <c r="L31" s="25"/>
      <c r="M31" s="25"/>
      <c r="N31" s="25"/>
      <c r="O31" s="25"/>
      <c r="R31" s="7"/>
      <c r="S31" s="7"/>
      <c r="T31" s="7"/>
      <c r="U31" s="7"/>
      <c r="V31" s="7"/>
    </row>
    <row r="32" spans="1:22" x14ac:dyDescent="0.25">
      <c r="A32" s="1"/>
      <c r="B32" s="33">
        <v>2018</v>
      </c>
      <c r="C32" s="33">
        <v>2018</v>
      </c>
      <c r="D32" s="29">
        <v>25.695644548666049</v>
      </c>
      <c r="E32" s="29">
        <v>18.27948475132472</v>
      </c>
      <c r="F32" s="29">
        <v>5.6295773040885599</v>
      </c>
      <c r="G32" s="29">
        <v>1.5440922546476012</v>
      </c>
      <c r="H32" s="29">
        <v>10.317721917121769</v>
      </c>
      <c r="I32" s="29">
        <v>4.3208432222047968</v>
      </c>
      <c r="J32" s="29">
        <v>2.7898264215996309</v>
      </c>
      <c r="K32" s="29">
        <f t="shared" si="1"/>
        <v>68.577190419653121</v>
      </c>
      <c r="L32" s="25"/>
      <c r="M32" s="25"/>
      <c r="N32" s="25"/>
      <c r="O32" s="25"/>
      <c r="R32" s="7"/>
      <c r="S32" s="7"/>
      <c r="T32" s="7"/>
      <c r="U32" s="7"/>
      <c r="V32" s="7"/>
    </row>
    <row r="33" spans="1:35" x14ac:dyDescent="0.25">
      <c r="A33" s="1"/>
      <c r="B33" s="33">
        <v>2019</v>
      </c>
      <c r="C33" s="33">
        <v>2019</v>
      </c>
      <c r="D33" s="29">
        <v>25.127430889110105</v>
      </c>
      <c r="E33" s="29">
        <v>19.198813187777976</v>
      </c>
      <c r="F33" s="29">
        <v>4.3098189880613713</v>
      </c>
      <c r="G33" s="29">
        <v>1.5036686323700359</v>
      </c>
      <c r="H33" s="29">
        <v>10.473348571635379</v>
      </c>
      <c r="I33" s="29">
        <v>4.3540103322454877</v>
      </c>
      <c r="J33" s="29">
        <v>4.5214722681010828</v>
      </c>
      <c r="K33" s="29">
        <f t="shared" si="1"/>
        <v>69.488562869301433</v>
      </c>
      <c r="L33" s="25"/>
      <c r="M33" s="25"/>
      <c r="N33" s="25"/>
      <c r="O33" s="25"/>
      <c r="R33" s="7"/>
      <c r="S33" s="7"/>
      <c r="T33" s="7"/>
      <c r="U33" s="7"/>
      <c r="V33" s="7"/>
    </row>
    <row r="34" spans="1:35" x14ac:dyDescent="0.25">
      <c r="A34" s="1"/>
      <c r="B34" s="33">
        <v>2020</v>
      </c>
      <c r="C34" s="33">
        <v>2020</v>
      </c>
      <c r="D34" s="29">
        <v>22.944271107128337</v>
      </c>
      <c r="E34" s="29">
        <v>16.681940142256682</v>
      </c>
      <c r="F34" s="29">
        <v>5.1242473437112288</v>
      </c>
      <c r="G34" s="29">
        <v>1.1530130733048125</v>
      </c>
      <c r="H34" s="29">
        <v>8.6617236083534745</v>
      </c>
      <c r="I34" s="29">
        <v>4.0849277905828867</v>
      </c>
      <c r="J34" s="29">
        <v>3.4406645095828869</v>
      </c>
      <c r="K34" s="29">
        <f t="shared" si="1"/>
        <v>62.09078757492032</v>
      </c>
      <c r="L34" s="25"/>
      <c r="M34" s="25"/>
      <c r="N34" s="25"/>
      <c r="O34" s="25"/>
      <c r="R34" s="7"/>
      <c r="S34" s="7"/>
      <c r="T34" s="7"/>
      <c r="U34" s="7"/>
      <c r="V34" s="7"/>
    </row>
    <row r="35" spans="1:35" x14ac:dyDescent="0.25">
      <c r="A35" s="1"/>
      <c r="B35" s="33">
        <v>2021</v>
      </c>
      <c r="C35" s="33">
        <v>2021</v>
      </c>
      <c r="D35" s="29">
        <v>23.836076634000001</v>
      </c>
      <c r="E35" s="29">
        <v>17.513306759999999</v>
      </c>
      <c r="F35" s="29">
        <v>4.2140700740000003</v>
      </c>
      <c r="G35" s="29">
        <v>0.89120312600000007</v>
      </c>
      <c r="H35" s="29">
        <v>8.6634266520000001</v>
      </c>
      <c r="I35" s="29">
        <v>3.9532572039999998</v>
      </c>
      <c r="J35" s="29">
        <v>8.0086198720000006</v>
      </c>
      <c r="K35" s="29">
        <f t="shared" si="1"/>
        <v>67.079960321999991</v>
      </c>
      <c r="L35" s="25"/>
      <c r="M35" s="25"/>
      <c r="N35" s="25"/>
      <c r="O35" s="25"/>
      <c r="R35" s="7"/>
      <c r="S35" s="7"/>
      <c r="T35" s="7"/>
      <c r="U35" s="7"/>
      <c r="V35" s="7"/>
    </row>
    <row r="36" spans="1:35" x14ac:dyDescent="0.25">
      <c r="A36" s="1"/>
      <c r="B36" s="33">
        <v>2022</v>
      </c>
      <c r="C36" s="33">
        <v>2022</v>
      </c>
      <c r="D36" s="29">
        <v>23.639215</v>
      </c>
      <c r="E36" s="29">
        <v>18.997389999999999</v>
      </c>
      <c r="F36" s="29">
        <v>7.751061</v>
      </c>
      <c r="G36" s="29">
        <v>0.88325799999999988</v>
      </c>
      <c r="H36" s="29">
        <v>9.5081359999999986</v>
      </c>
      <c r="I36" s="29">
        <v>4.4351719999999997</v>
      </c>
      <c r="J36" s="29">
        <v>19.739032999999999</v>
      </c>
      <c r="K36" s="29">
        <f t="shared" si="1"/>
        <v>84.953264999999988</v>
      </c>
      <c r="L36" s="25"/>
      <c r="M36" s="25"/>
      <c r="N36" s="25"/>
      <c r="O36" s="25"/>
      <c r="R36" s="7"/>
      <c r="S36" s="7"/>
      <c r="T36" s="7"/>
      <c r="U36" s="7"/>
      <c r="V36" s="7"/>
    </row>
    <row r="37" spans="1:35" x14ac:dyDescent="0.25">
      <c r="A37" s="1"/>
      <c r="B37" s="33">
        <v>2023</v>
      </c>
      <c r="C37" s="33">
        <v>2023</v>
      </c>
      <c r="D37" s="29">
        <v>23.89622</v>
      </c>
      <c r="E37" s="29">
        <v>18.232668999999998</v>
      </c>
      <c r="F37" s="29">
        <v>7.7143459999999999</v>
      </c>
      <c r="G37" s="29">
        <v>1.2787310000000001</v>
      </c>
      <c r="H37" s="29">
        <v>10.263415999999999</v>
      </c>
      <c r="I37" s="29">
        <v>4.5306309999999996</v>
      </c>
      <c r="J37" s="29">
        <v>26.135834999999997</v>
      </c>
      <c r="K37" s="29">
        <f t="shared" si="1"/>
        <v>92.051847999999993</v>
      </c>
      <c r="L37" s="25"/>
      <c r="M37" s="25"/>
      <c r="N37" s="25"/>
      <c r="O37" s="25"/>
      <c r="R37" s="7"/>
      <c r="S37" s="7"/>
      <c r="T37" s="7"/>
      <c r="U37" s="7"/>
      <c r="V37" s="7"/>
    </row>
    <row r="38" spans="1:35" x14ac:dyDescent="0.25">
      <c r="A38" s="1"/>
      <c r="B38" s="33">
        <v>2024</v>
      </c>
      <c r="C38" s="33">
        <v>2024</v>
      </c>
      <c r="D38" s="29">
        <v>23.473472999999998</v>
      </c>
      <c r="E38" s="29">
        <v>17.994546</v>
      </c>
      <c r="F38" s="29">
        <v>7.631475</v>
      </c>
      <c r="G38" s="29">
        <v>1.0175299999999998</v>
      </c>
      <c r="H38" s="29">
        <v>9.4850579999999987</v>
      </c>
      <c r="I38" s="29">
        <v>4.4477599999999997</v>
      </c>
      <c r="J38" s="29">
        <v>19.683435999999997</v>
      </c>
      <c r="K38" s="29">
        <f t="shared" si="1"/>
        <v>83.733277999999999</v>
      </c>
      <c r="L38" s="25"/>
      <c r="M38" s="25"/>
      <c r="N38" s="25"/>
      <c r="O38" s="25"/>
      <c r="R38" s="7"/>
      <c r="S38" s="7"/>
      <c r="T38" s="7"/>
      <c r="U38" s="7"/>
      <c r="V38" s="7"/>
    </row>
    <row r="39" spans="1:35" x14ac:dyDescent="0.25">
      <c r="A39" s="1"/>
      <c r="B39" s="33">
        <v>2025</v>
      </c>
      <c r="C39" s="33">
        <v>2025</v>
      </c>
      <c r="D39" s="29">
        <v>23.503893999999999</v>
      </c>
      <c r="E39" s="29">
        <v>17.259196999999997</v>
      </c>
      <c r="F39" s="29">
        <v>6.959066</v>
      </c>
      <c r="G39" s="29">
        <v>0.94305099999999997</v>
      </c>
      <c r="H39" s="29">
        <v>9.1986809999999988</v>
      </c>
      <c r="I39" s="29">
        <v>4.7058139999999993</v>
      </c>
      <c r="J39" s="29">
        <v>13.338035</v>
      </c>
      <c r="K39" s="29">
        <f t="shared" si="1"/>
        <v>75.907737999999995</v>
      </c>
      <c r="L39" s="25"/>
      <c r="M39" s="25"/>
      <c r="N39" s="25"/>
      <c r="O39" s="25"/>
      <c r="R39" s="7"/>
      <c r="S39" s="7"/>
      <c r="T39" s="7"/>
      <c r="U39" s="7"/>
      <c r="V39" s="7"/>
    </row>
    <row r="40" spans="1:35" x14ac:dyDescent="0.25">
      <c r="A40" s="25"/>
      <c r="B40" s="33">
        <v>2026</v>
      </c>
      <c r="C40" s="33">
        <v>2026</v>
      </c>
      <c r="D40" s="29">
        <v>23.788172999999997</v>
      </c>
      <c r="E40" s="29">
        <v>17.206746999999996</v>
      </c>
      <c r="F40" s="29">
        <v>6.7167469999999989</v>
      </c>
      <c r="G40" s="29">
        <v>1.0584409999999997</v>
      </c>
      <c r="H40" s="29">
        <v>9.139936999999998</v>
      </c>
      <c r="I40" s="29">
        <v>4.9009279999999995</v>
      </c>
      <c r="J40" s="29">
        <v>11.892512999999999</v>
      </c>
      <c r="K40" s="29">
        <f t="shared" si="1"/>
        <v>74.703485999999984</v>
      </c>
      <c r="L40" s="25"/>
      <c r="M40" s="25"/>
      <c r="N40" s="25"/>
      <c r="O40" s="25"/>
      <c r="R40" s="7"/>
      <c r="S40" s="7"/>
      <c r="T40" s="7"/>
      <c r="U40" s="7"/>
      <c r="V40" s="7"/>
    </row>
    <row r="41" spans="1:35" x14ac:dyDescent="0.25">
      <c r="A41" s="25"/>
      <c r="B41" s="33">
        <v>2027</v>
      </c>
      <c r="C41" s="33">
        <v>2027</v>
      </c>
      <c r="D41" s="29">
        <v>24.767938999999998</v>
      </c>
      <c r="E41" s="29">
        <v>17.818314000000001</v>
      </c>
      <c r="F41" s="29">
        <v>5.7034130000000003</v>
      </c>
      <c r="G41" s="29">
        <v>1.1234789999999999</v>
      </c>
      <c r="H41" s="29">
        <v>9.009860999999999</v>
      </c>
      <c r="I41" s="29">
        <v>5.0593269999999997</v>
      </c>
      <c r="J41" s="29">
        <v>12.256515999999998</v>
      </c>
      <c r="K41" s="29">
        <f t="shared" si="1"/>
        <v>75.738848999999988</v>
      </c>
      <c r="L41" s="25"/>
      <c r="M41" s="25"/>
      <c r="N41" s="25"/>
      <c r="O41" s="25"/>
      <c r="R41" s="7"/>
      <c r="S41" s="7"/>
      <c r="T41" s="7"/>
      <c r="U41" s="7"/>
      <c r="V41" s="7"/>
    </row>
    <row r="42" spans="1:35" x14ac:dyDescent="0.2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R42" s="7"/>
      <c r="S42" s="7"/>
      <c r="T42" s="7"/>
      <c r="U42" s="7"/>
      <c r="V42" s="7"/>
      <c r="AB42" s="7"/>
      <c r="AC42" s="7"/>
      <c r="AD42" s="7"/>
      <c r="AE42" s="7"/>
      <c r="AF42" s="7"/>
      <c r="AG42" s="7"/>
      <c r="AH42" s="7"/>
      <c r="AI42" s="7"/>
    </row>
    <row r="43" spans="1:35" x14ac:dyDescent="0.2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R43" s="7"/>
      <c r="S43" s="7"/>
      <c r="T43" s="7"/>
      <c r="U43" s="7"/>
      <c r="V43" s="7"/>
    </row>
    <row r="44" spans="1:35" x14ac:dyDescent="0.2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R44" s="7"/>
      <c r="S44" s="7"/>
      <c r="T44" s="7"/>
      <c r="U44" s="7"/>
      <c r="V44" s="7"/>
    </row>
    <row r="45" spans="1:35" x14ac:dyDescent="0.2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R45" s="7"/>
      <c r="S45" s="7"/>
      <c r="T45" s="7"/>
      <c r="U45" s="7"/>
      <c r="V45" s="7"/>
    </row>
    <row r="46" spans="1:35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R46" s="7"/>
      <c r="S46" s="7"/>
      <c r="T46" s="7"/>
      <c r="U46" s="7"/>
      <c r="V46" s="7"/>
    </row>
    <row r="47" spans="1:35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R47" s="7"/>
      <c r="S47" s="7"/>
      <c r="T47" s="7"/>
      <c r="U47" s="7"/>
      <c r="V47" s="7"/>
    </row>
    <row r="48" spans="1:35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R48" s="7"/>
      <c r="S48" s="7"/>
      <c r="T48" s="7"/>
      <c r="U48" s="7"/>
      <c r="V48" s="7"/>
    </row>
    <row r="49" spans="1:22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R49" s="7"/>
      <c r="S49" s="7"/>
      <c r="T49" s="7"/>
      <c r="U49" s="7"/>
      <c r="V49" s="7"/>
    </row>
    <row r="50" spans="1:22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R50" s="7"/>
      <c r="S50" s="7"/>
      <c r="T50" s="7"/>
      <c r="U50" s="7"/>
      <c r="V50" s="7"/>
    </row>
    <row r="51" spans="1:22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R51" s="7"/>
      <c r="S51" s="7"/>
      <c r="T51" s="7"/>
      <c r="U51" s="7"/>
      <c r="V51" s="7"/>
    </row>
    <row r="52" spans="1:22" x14ac:dyDescent="0.2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R52" s="7"/>
      <c r="S52" s="7"/>
      <c r="T52" s="7"/>
      <c r="U52" s="7"/>
      <c r="V52" s="7"/>
    </row>
    <row r="53" spans="1:22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R53" s="7"/>
      <c r="S53" s="7"/>
      <c r="T53" s="7"/>
      <c r="U53" s="7"/>
      <c r="V53" s="7"/>
    </row>
    <row r="54" spans="1:22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R54" s="7"/>
      <c r="S54" s="7"/>
      <c r="T54" s="7"/>
      <c r="U54" s="7"/>
      <c r="V54" s="7"/>
    </row>
    <row r="55" spans="1:22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R55" s="7"/>
      <c r="S55" s="7"/>
      <c r="T55" s="7"/>
      <c r="U55" s="7"/>
      <c r="V55" s="7"/>
    </row>
    <row r="56" spans="1:22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R56" s="7"/>
      <c r="S56" s="7"/>
      <c r="T56" s="7"/>
      <c r="U56" s="7"/>
      <c r="V56" s="7"/>
    </row>
    <row r="57" spans="1:22" x14ac:dyDescent="0.2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R57" s="7"/>
      <c r="S57" s="7"/>
      <c r="T57" s="7"/>
      <c r="U57" s="7"/>
      <c r="V57" s="7"/>
    </row>
    <row r="58" spans="1:22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R58" s="7"/>
      <c r="S58" s="7"/>
      <c r="T58" s="7"/>
      <c r="U58" s="7"/>
      <c r="V58" s="7"/>
    </row>
    <row r="59" spans="1:22" x14ac:dyDescent="0.25">
      <c r="A59" s="1"/>
      <c r="B59" s="7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R59" s="7"/>
      <c r="S59" s="7"/>
      <c r="T59" s="7"/>
      <c r="U59" s="7"/>
      <c r="V59" s="7"/>
    </row>
    <row r="60" spans="1:22" x14ac:dyDescent="0.25">
      <c r="A60" s="1"/>
      <c r="B60" s="7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R60" s="7"/>
      <c r="S60" s="7"/>
      <c r="T60" s="7"/>
      <c r="U60" s="7"/>
      <c r="V60" s="7"/>
    </row>
    <row r="61" spans="1:22" x14ac:dyDescent="0.25">
      <c r="A61" s="1"/>
      <c r="B61" s="7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R61" s="7"/>
      <c r="S61" s="7"/>
      <c r="T61" s="7"/>
      <c r="U61" s="7"/>
      <c r="V61" s="7"/>
    </row>
    <row r="62" spans="1:22" x14ac:dyDescent="0.25">
      <c r="A62" s="1"/>
      <c r="B62" s="7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R62" s="7"/>
      <c r="S62" s="7"/>
      <c r="T62" s="7"/>
      <c r="U62" s="7"/>
      <c r="V62" s="7"/>
    </row>
    <row r="63" spans="1:22" x14ac:dyDescent="0.25">
      <c r="A63" s="1"/>
      <c r="B63" s="7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R63" s="7"/>
      <c r="S63" s="7"/>
      <c r="T63" s="7"/>
      <c r="U63" s="7"/>
      <c r="V63" s="7"/>
    </row>
    <row r="64" spans="1:22" x14ac:dyDescent="0.25">
      <c r="A64" s="1"/>
      <c r="B64" s="7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R64" s="7"/>
      <c r="S64" s="7"/>
      <c r="T64" s="7"/>
      <c r="U64" s="7"/>
      <c r="V64" s="7"/>
    </row>
    <row r="65" spans="1:22" x14ac:dyDescent="0.25">
      <c r="A65" s="1"/>
      <c r="B65" s="7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R65" s="7"/>
      <c r="S65" s="7"/>
      <c r="T65" s="7"/>
      <c r="U65" s="7"/>
      <c r="V65" s="7"/>
    </row>
    <row r="66" spans="1:22" x14ac:dyDescent="0.25">
      <c r="A66" s="1"/>
      <c r="B66" s="7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R66" s="7"/>
      <c r="S66" s="7"/>
      <c r="T66" s="7"/>
      <c r="U66" s="7"/>
      <c r="V66" s="7"/>
    </row>
    <row r="67" spans="1:22" x14ac:dyDescent="0.25">
      <c r="A67" s="1"/>
      <c r="B67" s="7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R67" s="7"/>
      <c r="S67" s="7"/>
      <c r="T67" s="7"/>
      <c r="U67" s="7"/>
      <c r="V67" s="7"/>
    </row>
    <row r="68" spans="1:22" x14ac:dyDescent="0.25">
      <c r="A68" s="1"/>
      <c r="B68" s="7"/>
      <c r="C68" s="24"/>
      <c r="D68" s="24"/>
      <c r="E68" s="24"/>
      <c r="F68" s="24"/>
      <c r="G68" s="24"/>
      <c r="H68" s="24"/>
      <c r="I68" s="24"/>
      <c r="J68" s="24"/>
      <c r="K68" s="24"/>
      <c r="L68" s="25"/>
      <c r="M68" s="25"/>
      <c r="N68" s="25"/>
      <c r="O68" s="25"/>
      <c r="R68" s="7"/>
      <c r="S68" s="7"/>
      <c r="T68" s="7"/>
      <c r="U68" s="7"/>
      <c r="V68" s="7"/>
    </row>
    <row r="69" spans="1:22" x14ac:dyDescent="0.25">
      <c r="A69" s="1"/>
      <c r="B69" s="7"/>
      <c r="C69" s="24"/>
      <c r="D69" s="24"/>
      <c r="E69" s="24"/>
      <c r="F69" s="24"/>
      <c r="G69" s="24"/>
      <c r="H69" s="24"/>
      <c r="I69" s="24"/>
      <c r="J69" s="24"/>
      <c r="K69" s="24"/>
      <c r="L69" s="25"/>
      <c r="M69" s="25"/>
      <c r="N69" s="25"/>
      <c r="O69" s="25"/>
      <c r="R69" s="7"/>
      <c r="S69" s="7"/>
      <c r="T69" s="7"/>
      <c r="U69" s="7"/>
      <c r="V69" s="7"/>
    </row>
    <row r="70" spans="1:22" x14ac:dyDescent="0.25">
      <c r="A70" s="1"/>
      <c r="B70" s="7"/>
      <c r="C70" s="24"/>
      <c r="D70" s="24"/>
      <c r="E70" s="24"/>
      <c r="F70" s="24"/>
      <c r="G70" s="24"/>
      <c r="H70" s="24"/>
      <c r="I70" s="24"/>
      <c r="J70" s="24"/>
      <c r="K70" s="24"/>
      <c r="L70" s="25"/>
      <c r="M70" s="25"/>
      <c r="N70" s="25"/>
      <c r="O70" s="25"/>
      <c r="R70" s="7"/>
      <c r="S70" s="7"/>
      <c r="T70" s="7"/>
      <c r="U70" s="7"/>
      <c r="V70" s="7"/>
    </row>
    <row r="71" spans="1:22" x14ac:dyDescent="0.25">
      <c r="A71" s="1"/>
      <c r="B71" s="7"/>
      <c r="C71" s="24"/>
      <c r="D71" s="24"/>
      <c r="E71" s="24"/>
      <c r="F71" s="24"/>
      <c r="G71" s="24"/>
      <c r="H71" s="24"/>
      <c r="I71" s="24"/>
      <c r="J71" s="24"/>
      <c r="K71" s="24"/>
      <c r="L71" s="25"/>
      <c r="M71" s="25"/>
      <c r="N71" s="25"/>
      <c r="O71" s="25"/>
      <c r="R71" s="7"/>
      <c r="S71" s="7"/>
      <c r="T71" s="7"/>
      <c r="U71" s="7"/>
      <c r="V71" s="7"/>
    </row>
    <row r="72" spans="1:22" x14ac:dyDescent="0.25">
      <c r="A72" s="1"/>
      <c r="B72" s="7"/>
      <c r="C72" s="24"/>
      <c r="D72" s="24"/>
      <c r="E72" s="24"/>
      <c r="F72" s="24"/>
      <c r="G72" s="24"/>
      <c r="H72" s="24"/>
      <c r="I72" s="24"/>
      <c r="J72" s="24"/>
      <c r="K72" s="24"/>
      <c r="L72" s="25"/>
      <c r="M72" s="25"/>
      <c r="N72" s="25"/>
      <c r="O72" s="25"/>
      <c r="R72" s="7"/>
      <c r="S72" s="7"/>
      <c r="T72" s="7"/>
      <c r="U72" s="7"/>
      <c r="V72" s="7"/>
    </row>
    <row r="73" spans="1:22" x14ac:dyDescent="0.25">
      <c r="A73" s="1"/>
      <c r="B73" s="7"/>
      <c r="C73" s="24"/>
      <c r="D73" s="24"/>
      <c r="E73" s="24"/>
      <c r="F73" s="24"/>
      <c r="G73" s="24"/>
      <c r="H73" s="24"/>
      <c r="I73" s="24"/>
      <c r="J73" s="24"/>
      <c r="K73" s="24"/>
      <c r="L73" s="25"/>
      <c r="M73" s="25"/>
      <c r="N73" s="25"/>
      <c r="O73" s="25"/>
      <c r="R73" s="7"/>
      <c r="S73" s="7"/>
      <c r="T73" s="7"/>
      <c r="U73" s="7"/>
      <c r="V73" s="7"/>
    </row>
    <row r="74" spans="1:22" x14ac:dyDescent="0.25">
      <c r="A74" s="1"/>
      <c r="B74" s="7"/>
      <c r="C74" s="24"/>
      <c r="D74" s="24"/>
      <c r="E74" s="24"/>
      <c r="F74" s="24"/>
      <c r="G74" s="24"/>
      <c r="H74" s="24"/>
      <c r="I74" s="24"/>
      <c r="J74" s="24"/>
      <c r="K74" s="24"/>
      <c r="L74" s="25"/>
      <c r="M74" s="25"/>
      <c r="N74" s="25"/>
      <c r="O74" s="25"/>
      <c r="R74" s="7"/>
      <c r="S74" s="7"/>
      <c r="T74" s="7"/>
      <c r="U74" s="7"/>
      <c r="V74" s="7"/>
    </row>
    <row r="75" spans="1:22" x14ac:dyDescent="0.25">
      <c r="A75" s="1"/>
      <c r="B75" s="7"/>
      <c r="C75" s="24"/>
      <c r="D75" s="24"/>
      <c r="E75" s="24"/>
      <c r="F75" s="24"/>
      <c r="G75" s="24"/>
      <c r="H75" s="24"/>
      <c r="I75" s="24"/>
      <c r="J75" s="24"/>
      <c r="K75" s="24"/>
      <c r="L75" s="25"/>
      <c r="M75" s="25"/>
      <c r="N75" s="25"/>
      <c r="O75" s="25"/>
      <c r="R75" s="7"/>
      <c r="S75" s="30"/>
      <c r="T75" s="7"/>
      <c r="U75" s="7"/>
      <c r="V75" s="7"/>
    </row>
    <row r="76" spans="1:22" x14ac:dyDescent="0.25">
      <c r="A76" s="1"/>
      <c r="B76" s="7"/>
      <c r="C76" s="24"/>
      <c r="D76" s="24"/>
      <c r="E76" s="24"/>
      <c r="F76" s="24"/>
      <c r="G76" s="24"/>
      <c r="H76" s="24"/>
      <c r="I76" s="24"/>
      <c r="J76" s="24"/>
      <c r="K76" s="24"/>
      <c r="L76" s="25"/>
      <c r="M76" s="25"/>
      <c r="N76" s="25"/>
      <c r="O76" s="25"/>
      <c r="R76" s="7"/>
      <c r="S76" s="7"/>
      <c r="T76" s="7"/>
      <c r="U76" s="7"/>
      <c r="V76" s="7"/>
    </row>
    <row r="77" spans="1:22" x14ac:dyDescent="0.25">
      <c r="B77" s="7"/>
      <c r="C77" s="24"/>
      <c r="D77" s="24"/>
      <c r="E77" s="24"/>
      <c r="F77" s="24"/>
      <c r="G77" s="24"/>
      <c r="H77" s="24"/>
      <c r="I77" s="24"/>
      <c r="J77" s="24"/>
      <c r="K77" s="24"/>
      <c r="L77" s="25"/>
      <c r="M77" s="25"/>
      <c r="N77" s="25"/>
      <c r="O77" s="25"/>
      <c r="R77" s="7"/>
    </row>
    <row r="78" spans="1:22" x14ac:dyDescent="0.25">
      <c r="B78" s="7"/>
      <c r="C78" s="24"/>
      <c r="D78" s="24"/>
      <c r="E78" s="24"/>
      <c r="F78" s="24"/>
      <c r="G78" s="24"/>
      <c r="H78" s="24"/>
      <c r="I78" s="24"/>
      <c r="J78" s="24"/>
      <c r="K78" s="24"/>
      <c r="L78" s="25"/>
      <c r="M78" s="25"/>
      <c r="N78" s="25"/>
      <c r="O78" s="25"/>
      <c r="R78" s="7"/>
    </row>
    <row r="79" spans="1:22" x14ac:dyDescent="0.25">
      <c r="B79" s="7"/>
      <c r="C79" s="24"/>
      <c r="D79" s="24"/>
      <c r="E79" s="24"/>
      <c r="F79" s="24"/>
      <c r="G79" s="24"/>
      <c r="H79" s="24"/>
      <c r="I79" s="24"/>
      <c r="J79" s="24"/>
      <c r="K79" s="24"/>
      <c r="L79" s="25"/>
      <c r="M79" s="25"/>
      <c r="N79" s="25"/>
      <c r="O79" s="25"/>
      <c r="R79" s="7"/>
    </row>
    <row r="80" spans="1:22" x14ac:dyDescent="0.25">
      <c r="B80" s="7"/>
      <c r="C80" s="24"/>
      <c r="D80" s="24"/>
      <c r="E80" s="24"/>
      <c r="F80" s="24"/>
      <c r="G80" s="24"/>
      <c r="H80" s="24"/>
      <c r="I80" s="24"/>
      <c r="J80" s="24"/>
      <c r="K80" s="24"/>
      <c r="L80" s="25"/>
      <c r="M80" s="25"/>
      <c r="N80" s="25"/>
      <c r="O80" s="25"/>
      <c r="R80" s="7"/>
    </row>
    <row r="81" spans="2:28" x14ac:dyDescent="0.25">
      <c r="B81" s="7"/>
      <c r="C81" s="24"/>
      <c r="D81" s="24"/>
      <c r="E81" s="24"/>
      <c r="F81" s="24"/>
      <c r="G81" s="24"/>
      <c r="H81" s="24"/>
      <c r="I81" s="24"/>
      <c r="J81" s="24"/>
      <c r="K81" s="24"/>
      <c r="L81" s="25"/>
      <c r="M81" s="25"/>
      <c r="N81" s="25"/>
      <c r="O81" s="25"/>
      <c r="R81" s="7"/>
    </row>
    <row r="82" spans="2:28" x14ac:dyDescent="0.25">
      <c r="B82" s="7"/>
      <c r="C82" s="24"/>
      <c r="D82" s="24"/>
      <c r="E82" s="24"/>
      <c r="F82" s="24"/>
      <c r="G82" s="24"/>
      <c r="H82" s="24"/>
      <c r="I82" s="24"/>
      <c r="J82" s="24"/>
      <c r="K82" s="24"/>
      <c r="L82" s="25"/>
      <c r="M82" s="25"/>
      <c r="N82" s="25"/>
      <c r="O82" s="25"/>
      <c r="R82" s="7"/>
    </row>
    <row r="83" spans="2:28" x14ac:dyDescent="0.25">
      <c r="B83" s="7"/>
      <c r="C83" s="24"/>
      <c r="D83" s="24"/>
      <c r="E83" s="24"/>
      <c r="F83" s="24"/>
      <c r="G83" s="24"/>
      <c r="H83" s="24"/>
      <c r="I83" s="24"/>
      <c r="J83" s="24"/>
      <c r="K83" s="24"/>
      <c r="L83" s="25"/>
      <c r="M83" s="25"/>
      <c r="N83" s="25"/>
      <c r="O83" s="25"/>
      <c r="R83" s="7"/>
    </row>
    <row r="84" spans="2:28" x14ac:dyDescent="0.25">
      <c r="B84" s="7"/>
      <c r="C84" s="24"/>
      <c r="D84" s="24"/>
      <c r="E84" s="24"/>
      <c r="F84" s="24"/>
      <c r="G84" s="24"/>
      <c r="H84" s="24"/>
      <c r="I84" s="24"/>
      <c r="J84" s="24"/>
      <c r="K84" s="24"/>
      <c r="L84" s="25"/>
      <c r="M84" s="25"/>
      <c r="N84" s="25"/>
      <c r="O84" s="25"/>
      <c r="R84" s="7"/>
    </row>
    <row r="85" spans="2:28" x14ac:dyDescent="0.25">
      <c r="B85" s="7"/>
      <c r="C85" s="24"/>
      <c r="D85" s="24"/>
      <c r="E85" s="24"/>
      <c r="F85" s="24"/>
      <c r="G85" s="24"/>
      <c r="H85" s="24"/>
      <c r="I85" s="24"/>
      <c r="J85" s="24"/>
      <c r="K85" s="24"/>
      <c r="L85" s="25"/>
      <c r="M85" s="25"/>
      <c r="N85" s="25"/>
      <c r="O85" s="25"/>
      <c r="R85" s="7"/>
    </row>
    <row r="86" spans="2:28" x14ac:dyDescent="0.25">
      <c r="B86" s="7"/>
      <c r="C86" s="24"/>
      <c r="D86" s="24"/>
      <c r="E86" s="24"/>
      <c r="F86" s="24"/>
      <c r="G86" s="24"/>
      <c r="H86" s="24"/>
      <c r="I86" s="24"/>
      <c r="J86" s="24"/>
      <c r="K86" s="24"/>
      <c r="L86" s="25"/>
      <c r="M86" s="25"/>
      <c r="N86" s="25"/>
      <c r="O86" s="25"/>
      <c r="R86" s="7"/>
    </row>
    <row r="87" spans="2:28" x14ac:dyDescent="0.25">
      <c r="B87" s="7"/>
      <c r="C87" s="24"/>
      <c r="D87" s="24"/>
      <c r="E87" s="24"/>
      <c r="F87" s="24"/>
      <c r="G87" s="24"/>
      <c r="H87" s="24"/>
      <c r="I87" s="24"/>
      <c r="J87" s="24"/>
      <c r="K87" s="24"/>
      <c r="L87" s="25"/>
      <c r="M87" s="25"/>
      <c r="N87" s="25"/>
      <c r="O87" s="25"/>
    </row>
    <row r="88" spans="2:28" x14ac:dyDescent="0.25">
      <c r="B88" s="7"/>
      <c r="C88" s="24"/>
      <c r="D88" s="24"/>
      <c r="E88" s="24"/>
      <c r="F88" s="24"/>
      <c r="G88" s="24"/>
      <c r="H88" s="24"/>
      <c r="I88" s="24"/>
      <c r="J88" s="24"/>
      <c r="K88" s="24"/>
      <c r="L88" s="25"/>
      <c r="M88" s="25"/>
      <c r="N88" s="25"/>
      <c r="O88" s="25"/>
    </row>
    <row r="89" spans="2:28" x14ac:dyDescent="0.25">
      <c r="B89" s="7"/>
      <c r="C89" s="24"/>
      <c r="D89" s="24"/>
      <c r="E89" s="24"/>
      <c r="F89" s="24"/>
      <c r="G89" s="24"/>
      <c r="H89" s="24"/>
      <c r="I89" s="24"/>
      <c r="J89" s="24"/>
      <c r="K89" s="24"/>
      <c r="L89" s="25"/>
      <c r="M89" s="25"/>
      <c r="N89" s="25"/>
      <c r="O89" s="25"/>
    </row>
    <row r="90" spans="2:28" x14ac:dyDescent="0.25">
      <c r="B90" s="7"/>
      <c r="C90" s="24"/>
      <c r="D90" s="24"/>
      <c r="E90" s="24"/>
      <c r="F90" s="24"/>
      <c r="G90" s="24"/>
      <c r="H90" s="24"/>
      <c r="I90" s="24"/>
      <c r="J90" s="24"/>
      <c r="K90" s="24"/>
      <c r="L90" s="25"/>
      <c r="M90" s="25"/>
      <c r="N90" s="25"/>
      <c r="O90" s="25"/>
    </row>
    <row r="91" spans="2:28" x14ac:dyDescent="0.25">
      <c r="B91" s="7"/>
      <c r="C91" s="24"/>
      <c r="D91" s="24"/>
      <c r="E91" s="24"/>
      <c r="F91" s="24"/>
      <c r="G91" s="24"/>
      <c r="H91" s="24"/>
      <c r="I91" s="24"/>
      <c r="J91" s="24"/>
      <c r="K91" s="24"/>
      <c r="L91" s="25"/>
      <c r="M91" s="25"/>
      <c r="N91" s="25"/>
      <c r="O91" s="25"/>
    </row>
    <row r="92" spans="2:28" x14ac:dyDescent="0.25">
      <c r="B92" s="7"/>
      <c r="C92" s="24"/>
      <c r="D92" s="24"/>
      <c r="E92" s="24"/>
      <c r="F92" s="24"/>
      <c r="G92" s="24"/>
      <c r="H92" s="24"/>
      <c r="I92" s="24"/>
      <c r="J92" s="24"/>
      <c r="K92" s="24"/>
      <c r="L92" s="25"/>
      <c r="M92" s="25"/>
      <c r="N92" s="25"/>
      <c r="O92" s="25"/>
    </row>
    <row r="93" spans="2:28" x14ac:dyDescent="0.25">
      <c r="B93" s="7"/>
      <c r="C93" s="24"/>
      <c r="D93" s="24"/>
      <c r="E93" s="24"/>
      <c r="F93" s="24"/>
      <c r="G93" s="24"/>
      <c r="H93" s="24"/>
      <c r="I93" s="24"/>
      <c r="J93" s="24"/>
      <c r="K93" s="24"/>
      <c r="L93" s="25"/>
      <c r="M93" s="25"/>
      <c r="N93" s="25"/>
      <c r="O93" s="25"/>
    </row>
    <row r="94" spans="2:28" x14ac:dyDescent="0.25">
      <c r="B94" s="7"/>
      <c r="C94" s="24"/>
      <c r="D94" s="24"/>
      <c r="E94" s="24"/>
      <c r="F94" s="24"/>
      <c r="G94" s="24"/>
      <c r="H94" s="24"/>
      <c r="I94" s="24"/>
      <c r="J94" s="24"/>
      <c r="K94" s="24"/>
      <c r="L94" s="25"/>
      <c r="M94" s="25"/>
      <c r="N94" s="25"/>
      <c r="O94" s="25"/>
    </row>
    <row r="95" spans="2:28" s="28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</row>
  </sheetData>
  <mergeCells count="13">
    <mergeCell ref="C10:F10"/>
    <mergeCell ref="E2:O2"/>
    <mergeCell ref="C4:O4"/>
    <mergeCell ref="C5:O5"/>
    <mergeCell ref="C8:F8"/>
    <mergeCell ref="C9:F9"/>
    <mergeCell ref="C18:N18"/>
    <mergeCell ref="C19:N19"/>
    <mergeCell ref="C11:F11"/>
    <mergeCell ref="C12:F12"/>
    <mergeCell ref="C13:F13"/>
    <mergeCell ref="C15:O15"/>
    <mergeCell ref="C16:O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5" zoomScaleNormal="55" workbookViewId="0">
      <selection activeCell="Z63" sqref="Z63:Z64"/>
    </sheetView>
  </sheetViews>
  <sheetFormatPr baseColWidth="10" defaultColWidth="11.42578125" defaultRowHeight="15" x14ac:dyDescent="0.25"/>
  <cols>
    <col min="1" max="16384" width="11.42578125" style="27"/>
  </cols>
  <sheetData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7" zoomScaleNormal="57" workbookViewId="0">
      <selection activeCell="P65" sqref="P65"/>
    </sheetView>
  </sheetViews>
  <sheetFormatPr baseColWidth="10" defaultColWidth="11.42578125" defaultRowHeight="15" x14ac:dyDescent="0.25"/>
  <cols>
    <col min="1" max="16384" width="11.42578125" style="27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5" ma:contentTypeDescription="Opprett et nytt dokument." ma:contentTypeScope="" ma:versionID="9572e11fd738eaef8546a735d91c1762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a25171cfcda60725ccd13f6162815556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76AF00-63EC-4535-B632-A2CAD0F378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7AC84E-2A66-4675-A41B-C1E0887BB273}">
  <ds:schemaRefs>
    <ds:schemaRef ds:uri="http://schemas.microsoft.com/office/2006/metadata/properties"/>
    <ds:schemaRef ds:uri="c74d52cd-2ee0-4c46-a9b5-7f4054c7c5be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2ae5ca6d-bcb8-4ec0-a8a7-29506e365b54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4988D19-1CA5-490B-87C9-01783CEF64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Fig_norsk</vt:lpstr>
      <vt:lpstr>Fig_engelsk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Toft Anders</dc:creator>
  <cp:lastModifiedBy>Takamoli Arezo</cp:lastModifiedBy>
  <cp:lastPrinted>2015-09-29T13:28:17Z</cp:lastPrinted>
  <dcterms:created xsi:type="dcterms:W3CDTF">2015-01-10T17:23:38Z</dcterms:created>
  <dcterms:modified xsi:type="dcterms:W3CDTF">2023-01-06T11:45:41Z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