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30" documentId="8_{A876186F-378B-4531-A8CB-2CFB1B877BB1}" xr6:coauthVersionLast="47" xr6:coauthVersionMax="47" xr10:uidLastSave="{29334853-F851-427C-877F-7D421A397591}"/>
  <bookViews>
    <workbookView xWindow="-105" yWindow="0" windowWidth="29010" windowHeight="15585" xr2:uid="{00000000-000D-0000-FFFF-FFFF00000000}"/>
  </bookViews>
  <sheets>
    <sheet name="Fig-data" sheetId="1" r:id="rId1"/>
    <sheet name="Fig_norsk" sheetId="2" r:id="rId2"/>
    <sheet name="Fig_engels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</calcChain>
</file>

<file path=xl/sharedStrings.xml><?xml version="1.0" encoding="utf-8"?>
<sst xmlns="http://schemas.openxmlformats.org/spreadsheetml/2006/main" count="41" uniqueCount="41">
  <si>
    <t>Figur nr</t>
  </si>
  <si>
    <t>Beskrivelse:</t>
  </si>
  <si>
    <t>Figurtekst NOR:</t>
  </si>
  <si>
    <t>Driftskostnader fordelt på hovedkategorier</t>
  </si>
  <si>
    <t>Figurtekst ENG:</t>
  </si>
  <si>
    <t>Operating costs by main category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</si>
  <si>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</si>
  <si>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</si>
  <si>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</si>
  <si>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</si>
  <si>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</si>
  <si>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</si>
  <si>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</si>
  <si>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Kilde: </t>
  </si>
  <si>
    <t>Sokkeldirektoratet</t>
  </si>
  <si>
    <t xml:space="preserve">Source: </t>
  </si>
  <si>
    <t>Norwegian Offshore Directorate</t>
  </si>
  <si>
    <t>Tekstboks-tekst NOR</t>
  </si>
  <si>
    <t>Tekstboks-tekst ENG</t>
  </si>
  <si>
    <t>Datatyper NOR</t>
  </si>
  <si>
    <t>Ordinære driftskostnader</t>
  </si>
  <si>
    <t>Vedlikehold (ekskl. brønner)</t>
  </si>
  <si>
    <t>Brønnvedlikehold</t>
  </si>
  <si>
    <t>Driftsmodifikasjoner</t>
  </si>
  <si>
    <t>Øvrig drift og støtte</t>
  </si>
  <si>
    <t>Logistikk</t>
  </si>
  <si>
    <t>Andre driftskostnader</t>
  </si>
  <si>
    <t>Totalt</t>
  </si>
  <si>
    <t>Datatyper ENG</t>
  </si>
  <si>
    <t>Ordinary operating costs</t>
  </si>
  <si>
    <t>Maintenance (excl. wells)</t>
  </si>
  <si>
    <t>Well maintenance</t>
  </si>
  <si>
    <t xml:space="preserve">Modifications </t>
  </si>
  <si>
    <t xml:space="preserve">Other operational support </t>
  </si>
  <si>
    <t>Logistics costs</t>
  </si>
  <si>
    <t>Other operating costs</t>
  </si>
  <si>
    <t>Total</t>
  </si>
  <si>
    <t>Milliarder NOK (2026)</t>
  </si>
  <si>
    <t>Billion NOK (2026)</t>
  </si>
  <si>
    <t>Historiske tall for 2013-2024 og prognose for 2025-2030</t>
  </si>
  <si>
    <t>Historical figures for 2013-2024 and forecast for 2025-2030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</si>
</sst>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69696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0" xfId="0" applyFont="1"/>
    <xf numFmtId="0" fontId="2" fillId="2" borderId="6" xfId="0" applyFont="1" applyFill="1" applyBorder="1"/>
    <xf numFmtId="0" fontId="4" fillId="2" borderId="9" xfId="0" applyFont="1" applyFill="1" applyBorder="1"/>
    <xf numFmtId="0" fontId="5" fillId="0" borderId="0" xfId="0" applyFont="1"/>
    <xf numFmtId="0" fontId="6" fillId="0" borderId="0" xfId="0" applyFont="1"/>
    <xf numFmtId="0" fontId="2" fillId="2" borderId="12" xfId="0" applyFont="1" applyFill="1" applyBorder="1"/>
    <xf numFmtId="0" fontId="4" fillId="2" borderId="16" xfId="0" applyFont="1" applyFill="1" applyBorder="1"/>
    <xf numFmtId="0" fontId="2" fillId="2" borderId="16" xfId="0" applyFont="1" applyFill="1" applyBorder="1"/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4" fillId="2" borderId="26" xfId="0" applyFont="1" applyFill="1" applyBorder="1"/>
    <xf numFmtId="0" fontId="4" fillId="0" borderId="2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2" fillId="2" borderId="6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/>
    <xf numFmtId="0" fontId="0" fillId="3" borderId="0" xfId="0" applyFill="1"/>
    <xf numFmtId="0" fontId="0" fillId="0" borderId="0" xfId="0" applyAlignment="1">
      <alignment wrapText="1"/>
    </xf>
    <xf numFmtId="3" fontId="3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7" xfId="0" applyFont="1" applyBorder="1"/>
    <xf numFmtId="0" fontId="2" fillId="0" borderId="8" xfId="0" applyFont="1" applyBorder="1"/>
    <xf numFmtId="0" fontId="5" fillId="0" borderId="10" xfId="0" applyFont="1" applyBorder="1"/>
    <xf numFmtId="0" fontId="5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0" fillId="0" borderId="7" xfId="0" applyBorder="1"/>
    <xf numFmtId="0" fontId="0" fillId="0" borderId="8" xfId="0" applyBorder="1"/>
    <xf numFmtId="0" fontId="7" fillId="0" borderId="10" xfId="0" applyFont="1" applyBorder="1"/>
    <xf numFmtId="0" fontId="7" fillId="0" borderId="11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366248097412494E-2"/>
          <c:y val="8.7962962962963062E-2"/>
          <c:w val="0.891078196347032"/>
          <c:h val="0.696997666958297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Ordinære driftskostnader</c:v>
                </c:pt>
              </c:strCache>
            </c:strRef>
          </c:tx>
          <c:spPr>
            <a:solidFill>
              <a:schemeClr val="accent5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#,##0</c:formatCode>
                <c:ptCount val="18"/>
                <c:pt idx="0">
                  <c:v>29.84</c:v>
                </c:pt>
                <c:pt idx="1">
                  <c:v>28.87</c:v>
                </c:pt>
                <c:pt idx="2">
                  <c:v>29.29</c:v>
                </c:pt>
                <c:pt idx="3">
                  <c:v>27.59</c:v>
                </c:pt>
                <c:pt idx="4">
                  <c:v>26.37</c:v>
                </c:pt>
                <c:pt idx="5">
                  <c:v>28.15</c:v>
                </c:pt>
                <c:pt idx="6">
                  <c:v>27.61</c:v>
                </c:pt>
                <c:pt idx="7">
                  <c:v>25.19</c:v>
                </c:pt>
                <c:pt idx="8">
                  <c:v>26.16</c:v>
                </c:pt>
                <c:pt idx="9">
                  <c:v>27.83</c:v>
                </c:pt>
                <c:pt idx="10">
                  <c:v>29.1</c:v>
                </c:pt>
                <c:pt idx="11">
                  <c:v>29.92</c:v>
                </c:pt>
                <c:pt idx="12">
                  <c:v>31.02</c:v>
                </c:pt>
                <c:pt idx="13">
                  <c:v>31.09</c:v>
                </c:pt>
                <c:pt idx="14">
                  <c:v>31.99</c:v>
                </c:pt>
                <c:pt idx="15">
                  <c:v>32.520000000000003</c:v>
                </c:pt>
                <c:pt idx="16">
                  <c:v>31.02</c:v>
                </c:pt>
                <c:pt idx="17">
                  <c:v>30.71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61-41E4-8C4C-71A79E72FB1F}"/>
            </c:ext>
          </c:extLst>
        </c:ser>
        <c:ser>
          <c:idx val="1"/>
          <c:order val="1"/>
          <c:tx>
            <c:strRef>
              <c:f>'Fig-data'!$E$22</c:f>
              <c:strCache>
                <c:ptCount val="1"/>
                <c:pt idx="0">
                  <c:v>Vedlikehold (ekskl. brønner)</c:v>
                </c:pt>
              </c:strCache>
            </c:strRef>
          </c:tx>
          <c:spPr>
            <a:solidFill>
              <a:schemeClr val="accent5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#,##0</c:formatCode>
                <c:ptCount val="18"/>
                <c:pt idx="0">
                  <c:v>27.35</c:v>
                </c:pt>
                <c:pt idx="1">
                  <c:v>26.03</c:v>
                </c:pt>
                <c:pt idx="2">
                  <c:v>21</c:v>
                </c:pt>
                <c:pt idx="3">
                  <c:v>18.850000000000001</c:v>
                </c:pt>
                <c:pt idx="4">
                  <c:v>19.5</c:v>
                </c:pt>
                <c:pt idx="5">
                  <c:v>20.149999999999999</c:v>
                </c:pt>
                <c:pt idx="6">
                  <c:v>21.17</c:v>
                </c:pt>
                <c:pt idx="7">
                  <c:v>18.36</c:v>
                </c:pt>
                <c:pt idx="8">
                  <c:v>19.28</c:v>
                </c:pt>
                <c:pt idx="9">
                  <c:v>21.94</c:v>
                </c:pt>
                <c:pt idx="10">
                  <c:v>22.85</c:v>
                </c:pt>
                <c:pt idx="11">
                  <c:v>24.08</c:v>
                </c:pt>
                <c:pt idx="12">
                  <c:v>25.27</c:v>
                </c:pt>
                <c:pt idx="13">
                  <c:v>24.65</c:v>
                </c:pt>
                <c:pt idx="14">
                  <c:v>24.22</c:v>
                </c:pt>
                <c:pt idx="15">
                  <c:v>24.47</c:v>
                </c:pt>
                <c:pt idx="16">
                  <c:v>22.36</c:v>
                </c:pt>
                <c:pt idx="17">
                  <c:v>21.34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61-41E4-8C4C-71A79E72FB1F}"/>
            </c:ext>
          </c:extLst>
        </c:ser>
        <c:ser>
          <c:idx val="2"/>
          <c:order val="2"/>
          <c:tx>
            <c:strRef>
              <c:f>'Fig-data'!$F$22</c:f>
              <c:strCache>
                <c:ptCount val="1"/>
                <c:pt idx="0">
                  <c:v>Brønnvedlikehold</c:v>
                </c:pt>
              </c:strCache>
            </c:strRef>
          </c:tx>
          <c:spPr>
            <a:solidFill>
              <a:schemeClr val="accent5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#,##0</c:formatCode>
                <c:ptCount val="18"/>
                <c:pt idx="0">
                  <c:v>11.74</c:v>
                </c:pt>
                <c:pt idx="1">
                  <c:v>11.23</c:v>
                </c:pt>
                <c:pt idx="2">
                  <c:v>10.14</c:v>
                </c:pt>
                <c:pt idx="3">
                  <c:v>5.46</c:v>
                </c:pt>
                <c:pt idx="4">
                  <c:v>5.92</c:v>
                </c:pt>
                <c:pt idx="5">
                  <c:v>6.19</c:v>
                </c:pt>
                <c:pt idx="6">
                  <c:v>4.7699999999999996</c:v>
                </c:pt>
                <c:pt idx="7">
                  <c:v>5.66</c:v>
                </c:pt>
                <c:pt idx="8">
                  <c:v>4.66</c:v>
                </c:pt>
                <c:pt idx="9">
                  <c:v>8.86</c:v>
                </c:pt>
                <c:pt idx="10">
                  <c:v>8.44</c:v>
                </c:pt>
                <c:pt idx="11">
                  <c:v>7.96</c:v>
                </c:pt>
                <c:pt idx="12">
                  <c:v>7.42</c:v>
                </c:pt>
                <c:pt idx="13">
                  <c:v>8.91</c:v>
                </c:pt>
                <c:pt idx="14">
                  <c:v>8.6999999999999993</c:v>
                </c:pt>
                <c:pt idx="15">
                  <c:v>9.4</c:v>
                </c:pt>
                <c:pt idx="16">
                  <c:v>8.75</c:v>
                </c:pt>
                <c:pt idx="17">
                  <c:v>8.2899999999999991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61-41E4-8C4C-71A79E72FB1F}"/>
            </c:ext>
          </c:extLst>
        </c:ser>
        <c:ser>
          <c:idx val="3"/>
          <c:order val="3"/>
          <c:tx>
            <c:strRef>
              <c:f>'Fig-data'!$G$22</c:f>
              <c:strCache>
                <c:ptCount val="1"/>
                <c:pt idx="0">
                  <c:v>Driftsmodifikasjoner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'Fig-data'!$G$24:$G$41</c:f>
              <c:numCache>
                <c:formatCode>#,##0</c:formatCode>
                <c:ptCount val="18"/>
                <c:pt idx="0">
                  <c:v>2.76</c:v>
                </c:pt>
                <c:pt idx="1">
                  <c:v>2.88</c:v>
                </c:pt>
                <c:pt idx="2">
                  <c:v>2.5299999999999998</c:v>
                </c:pt>
                <c:pt idx="3">
                  <c:v>2.04</c:v>
                </c:pt>
                <c:pt idx="4">
                  <c:v>1.83</c:v>
                </c:pt>
                <c:pt idx="5">
                  <c:v>1.71</c:v>
                </c:pt>
                <c:pt idx="6">
                  <c:v>1.65</c:v>
                </c:pt>
                <c:pt idx="7">
                  <c:v>1.27</c:v>
                </c:pt>
                <c:pt idx="8">
                  <c:v>0.98</c:v>
                </c:pt>
                <c:pt idx="9">
                  <c:v>0.88</c:v>
                </c:pt>
                <c:pt idx="10">
                  <c:v>1.19</c:v>
                </c:pt>
                <c:pt idx="11">
                  <c:v>1.2</c:v>
                </c:pt>
                <c:pt idx="12">
                  <c:v>1.61</c:v>
                </c:pt>
                <c:pt idx="13">
                  <c:v>1.58</c:v>
                </c:pt>
                <c:pt idx="14">
                  <c:v>1.37</c:v>
                </c:pt>
                <c:pt idx="15">
                  <c:v>1.1399999999999999</c:v>
                </c:pt>
                <c:pt idx="16">
                  <c:v>1.05</c:v>
                </c:pt>
                <c:pt idx="17">
                  <c:v>1.04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61-41E4-8C4C-71A79E72FB1F}"/>
            </c:ext>
          </c:extLst>
        </c:ser>
        <c:ser>
          <c:idx val="4"/>
          <c:order val="4"/>
          <c:tx>
            <c:strRef>
              <c:f>'Fig-data'!$H$22</c:f>
              <c:strCache>
                <c:ptCount val="1"/>
                <c:pt idx="0">
                  <c:v>Øvrig drift og støtte</c:v>
                </c:pt>
              </c:strCache>
            </c:strRef>
          </c:tx>
          <c:spPr>
            <a:solidFill>
              <a:schemeClr val="accent5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'Fig-data'!$H$24:$H$41</c:f>
              <c:numCache>
                <c:formatCode>#,##0</c:formatCode>
                <c:ptCount val="18"/>
                <c:pt idx="0">
                  <c:v>15.71</c:v>
                </c:pt>
                <c:pt idx="1">
                  <c:v>16.190000000000001</c:v>
                </c:pt>
                <c:pt idx="2">
                  <c:v>14.29</c:v>
                </c:pt>
                <c:pt idx="3">
                  <c:v>12.54</c:v>
                </c:pt>
                <c:pt idx="4">
                  <c:v>11.35</c:v>
                </c:pt>
                <c:pt idx="5">
                  <c:v>11.36</c:v>
                </c:pt>
                <c:pt idx="6">
                  <c:v>11.69</c:v>
                </c:pt>
                <c:pt idx="7">
                  <c:v>9.7899999999999991</c:v>
                </c:pt>
                <c:pt idx="8">
                  <c:v>9.76</c:v>
                </c:pt>
                <c:pt idx="9">
                  <c:v>10.87</c:v>
                </c:pt>
                <c:pt idx="10">
                  <c:v>11.75</c:v>
                </c:pt>
                <c:pt idx="11">
                  <c:v>14.03</c:v>
                </c:pt>
                <c:pt idx="12">
                  <c:v>14.56</c:v>
                </c:pt>
                <c:pt idx="13">
                  <c:v>14.3</c:v>
                </c:pt>
                <c:pt idx="14">
                  <c:v>13.71</c:v>
                </c:pt>
                <c:pt idx="15">
                  <c:v>12.76</c:v>
                </c:pt>
                <c:pt idx="16">
                  <c:v>12.56</c:v>
                </c:pt>
                <c:pt idx="17">
                  <c:v>12.25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61-41E4-8C4C-71A79E72FB1F}"/>
            </c:ext>
          </c:extLst>
        </c:ser>
        <c:ser>
          <c:idx val="5"/>
          <c:order val="5"/>
          <c:tx>
            <c:strRef>
              <c:f>'Fig-data'!$I$22</c:f>
              <c:strCache>
                <c:ptCount val="1"/>
                <c:pt idx="0">
                  <c:v>Logistikk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'Fig-data'!$I$24:$I$41</c:f>
              <c:numCache>
                <c:formatCode>#,##0</c:formatCode>
                <c:ptCount val="18"/>
                <c:pt idx="0">
                  <c:v>5.01</c:v>
                </c:pt>
                <c:pt idx="1">
                  <c:v>5.43</c:v>
                </c:pt>
                <c:pt idx="2">
                  <c:v>5.5</c:v>
                </c:pt>
                <c:pt idx="3">
                  <c:v>5.4</c:v>
                </c:pt>
                <c:pt idx="4">
                  <c:v>4.97</c:v>
                </c:pt>
                <c:pt idx="5">
                  <c:v>4.7699999999999996</c:v>
                </c:pt>
                <c:pt idx="6">
                  <c:v>4.8</c:v>
                </c:pt>
                <c:pt idx="7">
                  <c:v>4.51</c:v>
                </c:pt>
                <c:pt idx="8">
                  <c:v>4.3600000000000003</c:v>
                </c:pt>
                <c:pt idx="9">
                  <c:v>5.03</c:v>
                </c:pt>
                <c:pt idx="10">
                  <c:v>5.25</c:v>
                </c:pt>
                <c:pt idx="11">
                  <c:v>5.49</c:v>
                </c:pt>
                <c:pt idx="12">
                  <c:v>5.45</c:v>
                </c:pt>
                <c:pt idx="13">
                  <c:v>5.77</c:v>
                </c:pt>
                <c:pt idx="14">
                  <c:v>6.2</c:v>
                </c:pt>
                <c:pt idx="15">
                  <c:v>6.28</c:v>
                </c:pt>
                <c:pt idx="16">
                  <c:v>6.09</c:v>
                </c:pt>
                <c:pt idx="17">
                  <c:v>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61-41E4-8C4C-71A79E72FB1F}"/>
            </c:ext>
          </c:extLst>
        </c:ser>
        <c:ser>
          <c:idx val="6"/>
          <c:order val="6"/>
          <c:tx>
            <c:strRef>
              <c:f>'Fig-data'!$J$22</c:f>
              <c:strCache>
                <c:ptCount val="1"/>
                <c:pt idx="0">
                  <c:v>Andre driftskostnader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'Fig-data'!$J$24:$J$41</c:f>
              <c:numCache>
                <c:formatCode>#,##0</c:formatCode>
                <c:ptCount val="18"/>
                <c:pt idx="0">
                  <c:v>1.06</c:v>
                </c:pt>
                <c:pt idx="1">
                  <c:v>3.97</c:v>
                </c:pt>
                <c:pt idx="2">
                  <c:v>2.57</c:v>
                </c:pt>
                <c:pt idx="3">
                  <c:v>3.03</c:v>
                </c:pt>
                <c:pt idx="4">
                  <c:v>2.75</c:v>
                </c:pt>
                <c:pt idx="5">
                  <c:v>3.1</c:v>
                </c:pt>
                <c:pt idx="6">
                  <c:v>4.9800000000000004</c:v>
                </c:pt>
                <c:pt idx="7">
                  <c:v>3.79</c:v>
                </c:pt>
                <c:pt idx="8">
                  <c:v>8.81</c:v>
                </c:pt>
                <c:pt idx="9">
                  <c:v>17.75</c:v>
                </c:pt>
                <c:pt idx="10">
                  <c:v>11</c:v>
                </c:pt>
                <c:pt idx="11">
                  <c:v>8.2100000000000009</c:v>
                </c:pt>
                <c:pt idx="12">
                  <c:v>9.0500000000000007</c:v>
                </c:pt>
                <c:pt idx="13">
                  <c:v>9.0500000000000007</c:v>
                </c:pt>
                <c:pt idx="14">
                  <c:v>9.68</c:v>
                </c:pt>
                <c:pt idx="15">
                  <c:v>10.99</c:v>
                </c:pt>
                <c:pt idx="16">
                  <c:v>11.04</c:v>
                </c:pt>
                <c:pt idx="17">
                  <c:v>12.56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161-41E4-8C4C-71A79E72F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50521352"/>
        <c:axId val="650521744"/>
      </c:barChart>
      <c:catAx>
        <c:axId val="650521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0521744"/>
        <c:crosses val="autoZero"/>
        <c:auto val="1"/>
        <c:lblAlgn val="ctr"/>
        <c:lblOffset val="100"/>
        <c:noMultiLvlLbl val="0"/>
      </c:catAx>
      <c:valAx>
        <c:axId val="65052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'Fig-data'!$C$10</c:f>
              <c:strCache>
                <c:ptCount val="1"/>
                <c:pt idx="0">
                  <c:v>Milliarder NOK (2026)</c:v>
                </c:pt>
              </c:strCache>
            </c:strRef>
          </c:tx>
          <c:layout>
            <c:manualLayout>
              <c:xMode val="edge"/>
              <c:yMode val="edge"/>
              <c:x val="1.2891409817351601E-2"/>
              <c:y val="0.2870135633680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0521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763127853881384E-2"/>
          <c:y val="0.88045323350694438"/>
          <c:w val="0.87560692541856922"/>
          <c:h val="9.2571397569444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366248097412494E-2"/>
          <c:y val="8.7962962962963062E-2"/>
          <c:w val="0.891078196347032"/>
          <c:h val="0.696997666958297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Ordinary operating costs</c:v>
                </c:pt>
              </c:strCache>
            </c:strRef>
          </c:tx>
          <c:spPr>
            <a:solidFill>
              <a:schemeClr val="accent5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#,##0</c:formatCode>
                <c:ptCount val="18"/>
                <c:pt idx="0">
                  <c:v>29.84</c:v>
                </c:pt>
                <c:pt idx="1">
                  <c:v>28.87</c:v>
                </c:pt>
                <c:pt idx="2">
                  <c:v>29.29</c:v>
                </c:pt>
                <c:pt idx="3">
                  <c:v>27.59</c:v>
                </c:pt>
                <c:pt idx="4">
                  <c:v>26.37</c:v>
                </c:pt>
                <c:pt idx="5">
                  <c:v>28.15</c:v>
                </c:pt>
                <c:pt idx="6">
                  <c:v>27.61</c:v>
                </c:pt>
                <c:pt idx="7">
                  <c:v>25.19</c:v>
                </c:pt>
                <c:pt idx="8">
                  <c:v>26.16</c:v>
                </c:pt>
                <c:pt idx="9">
                  <c:v>27.83</c:v>
                </c:pt>
                <c:pt idx="10">
                  <c:v>29.1</c:v>
                </c:pt>
                <c:pt idx="11">
                  <c:v>29.92</c:v>
                </c:pt>
                <c:pt idx="12">
                  <c:v>31.02</c:v>
                </c:pt>
                <c:pt idx="13">
                  <c:v>31.09</c:v>
                </c:pt>
                <c:pt idx="14">
                  <c:v>31.99</c:v>
                </c:pt>
                <c:pt idx="15">
                  <c:v>32.520000000000003</c:v>
                </c:pt>
                <c:pt idx="16">
                  <c:v>31.02</c:v>
                </c:pt>
                <c:pt idx="17">
                  <c:v>30.71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7-4AE9-ADA9-262932410A7B}"/>
            </c:ext>
          </c:extLst>
        </c:ser>
        <c:ser>
          <c:idx val="1"/>
          <c:order val="1"/>
          <c:tx>
            <c:strRef>
              <c:f>'Fig-data'!$E$23</c:f>
              <c:strCache>
                <c:ptCount val="1"/>
                <c:pt idx="0">
                  <c:v>Maintenance (excl. wells)</c:v>
                </c:pt>
              </c:strCache>
            </c:strRef>
          </c:tx>
          <c:spPr>
            <a:solidFill>
              <a:schemeClr val="accent5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#,##0</c:formatCode>
                <c:ptCount val="18"/>
                <c:pt idx="0">
                  <c:v>27.35</c:v>
                </c:pt>
                <c:pt idx="1">
                  <c:v>26.03</c:v>
                </c:pt>
                <c:pt idx="2">
                  <c:v>21</c:v>
                </c:pt>
                <c:pt idx="3">
                  <c:v>18.850000000000001</c:v>
                </c:pt>
                <c:pt idx="4">
                  <c:v>19.5</c:v>
                </c:pt>
                <c:pt idx="5">
                  <c:v>20.149999999999999</c:v>
                </c:pt>
                <c:pt idx="6">
                  <c:v>21.17</c:v>
                </c:pt>
                <c:pt idx="7">
                  <c:v>18.36</c:v>
                </c:pt>
                <c:pt idx="8">
                  <c:v>19.28</c:v>
                </c:pt>
                <c:pt idx="9">
                  <c:v>21.94</c:v>
                </c:pt>
                <c:pt idx="10">
                  <c:v>22.85</c:v>
                </c:pt>
                <c:pt idx="11">
                  <c:v>24.08</c:v>
                </c:pt>
                <c:pt idx="12">
                  <c:v>25.27</c:v>
                </c:pt>
                <c:pt idx="13">
                  <c:v>24.65</c:v>
                </c:pt>
                <c:pt idx="14">
                  <c:v>24.22</c:v>
                </c:pt>
                <c:pt idx="15">
                  <c:v>24.47</c:v>
                </c:pt>
                <c:pt idx="16">
                  <c:v>22.36</c:v>
                </c:pt>
                <c:pt idx="17">
                  <c:v>21.34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37-4AE9-ADA9-262932410A7B}"/>
            </c:ext>
          </c:extLst>
        </c:ser>
        <c:ser>
          <c:idx val="2"/>
          <c:order val="2"/>
          <c:tx>
            <c:strRef>
              <c:f>'Fig-data'!$F$23</c:f>
              <c:strCache>
                <c:ptCount val="1"/>
                <c:pt idx="0">
                  <c:v>Well maintenance</c:v>
                </c:pt>
              </c:strCache>
            </c:strRef>
          </c:tx>
          <c:spPr>
            <a:solidFill>
              <a:schemeClr val="accent5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#,##0</c:formatCode>
                <c:ptCount val="18"/>
                <c:pt idx="0">
                  <c:v>11.74</c:v>
                </c:pt>
                <c:pt idx="1">
                  <c:v>11.23</c:v>
                </c:pt>
                <c:pt idx="2">
                  <c:v>10.14</c:v>
                </c:pt>
                <c:pt idx="3">
                  <c:v>5.46</c:v>
                </c:pt>
                <c:pt idx="4">
                  <c:v>5.92</c:v>
                </c:pt>
                <c:pt idx="5">
                  <c:v>6.19</c:v>
                </c:pt>
                <c:pt idx="6">
                  <c:v>4.7699999999999996</c:v>
                </c:pt>
                <c:pt idx="7">
                  <c:v>5.66</c:v>
                </c:pt>
                <c:pt idx="8">
                  <c:v>4.66</c:v>
                </c:pt>
                <c:pt idx="9">
                  <c:v>8.86</c:v>
                </c:pt>
                <c:pt idx="10">
                  <c:v>8.44</c:v>
                </c:pt>
                <c:pt idx="11">
                  <c:v>7.96</c:v>
                </c:pt>
                <c:pt idx="12">
                  <c:v>7.42</c:v>
                </c:pt>
                <c:pt idx="13">
                  <c:v>8.91</c:v>
                </c:pt>
                <c:pt idx="14">
                  <c:v>8.6999999999999993</c:v>
                </c:pt>
                <c:pt idx="15">
                  <c:v>9.4</c:v>
                </c:pt>
                <c:pt idx="16">
                  <c:v>8.75</c:v>
                </c:pt>
                <c:pt idx="17">
                  <c:v>8.2899999999999991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37-4AE9-ADA9-262932410A7B}"/>
            </c:ext>
          </c:extLst>
        </c:ser>
        <c:ser>
          <c:idx val="3"/>
          <c:order val="3"/>
          <c:tx>
            <c:strRef>
              <c:f>'Fig-data'!$G$23</c:f>
              <c:strCache>
                <c:ptCount val="1"/>
                <c:pt idx="0">
                  <c:v>Modifications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'Fig-data'!$G$24:$G$41</c:f>
              <c:numCache>
                <c:formatCode>#,##0</c:formatCode>
                <c:ptCount val="18"/>
                <c:pt idx="0">
                  <c:v>2.76</c:v>
                </c:pt>
                <c:pt idx="1">
                  <c:v>2.88</c:v>
                </c:pt>
                <c:pt idx="2">
                  <c:v>2.5299999999999998</c:v>
                </c:pt>
                <c:pt idx="3">
                  <c:v>2.04</c:v>
                </c:pt>
                <c:pt idx="4">
                  <c:v>1.83</c:v>
                </c:pt>
                <c:pt idx="5">
                  <c:v>1.71</c:v>
                </c:pt>
                <c:pt idx="6">
                  <c:v>1.65</c:v>
                </c:pt>
                <c:pt idx="7">
                  <c:v>1.27</c:v>
                </c:pt>
                <c:pt idx="8">
                  <c:v>0.98</c:v>
                </c:pt>
                <c:pt idx="9">
                  <c:v>0.88</c:v>
                </c:pt>
                <c:pt idx="10">
                  <c:v>1.19</c:v>
                </c:pt>
                <c:pt idx="11">
                  <c:v>1.2</c:v>
                </c:pt>
                <c:pt idx="12">
                  <c:v>1.61</c:v>
                </c:pt>
                <c:pt idx="13">
                  <c:v>1.58</c:v>
                </c:pt>
                <c:pt idx="14">
                  <c:v>1.37</c:v>
                </c:pt>
                <c:pt idx="15">
                  <c:v>1.1399999999999999</c:v>
                </c:pt>
                <c:pt idx="16">
                  <c:v>1.05</c:v>
                </c:pt>
                <c:pt idx="17">
                  <c:v>1.04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37-4AE9-ADA9-262932410A7B}"/>
            </c:ext>
          </c:extLst>
        </c:ser>
        <c:ser>
          <c:idx val="4"/>
          <c:order val="4"/>
          <c:tx>
            <c:strRef>
              <c:f>'Fig-data'!$H$23</c:f>
              <c:strCache>
                <c:ptCount val="1"/>
                <c:pt idx="0">
                  <c:v>Other operational support </c:v>
                </c:pt>
              </c:strCache>
            </c:strRef>
          </c:tx>
          <c:spPr>
            <a:solidFill>
              <a:schemeClr val="accent5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'Fig-data'!$H$24:$H$41</c:f>
              <c:numCache>
                <c:formatCode>#,##0</c:formatCode>
                <c:ptCount val="18"/>
                <c:pt idx="0">
                  <c:v>15.71</c:v>
                </c:pt>
                <c:pt idx="1">
                  <c:v>16.190000000000001</c:v>
                </c:pt>
                <c:pt idx="2">
                  <c:v>14.29</c:v>
                </c:pt>
                <c:pt idx="3">
                  <c:v>12.54</c:v>
                </c:pt>
                <c:pt idx="4">
                  <c:v>11.35</c:v>
                </c:pt>
                <c:pt idx="5">
                  <c:v>11.36</c:v>
                </c:pt>
                <c:pt idx="6">
                  <c:v>11.69</c:v>
                </c:pt>
                <c:pt idx="7">
                  <c:v>9.7899999999999991</c:v>
                </c:pt>
                <c:pt idx="8">
                  <c:v>9.76</c:v>
                </c:pt>
                <c:pt idx="9">
                  <c:v>10.87</c:v>
                </c:pt>
                <c:pt idx="10">
                  <c:v>11.75</c:v>
                </c:pt>
                <c:pt idx="11">
                  <c:v>14.03</c:v>
                </c:pt>
                <c:pt idx="12">
                  <c:v>14.56</c:v>
                </c:pt>
                <c:pt idx="13">
                  <c:v>14.3</c:v>
                </c:pt>
                <c:pt idx="14">
                  <c:v>13.71</c:v>
                </c:pt>
                <c:pt idx="15">
                  <c:v>12.76</c:v>
                </c:pt>
                <c:pt idx="16">
                  <c:v>12.56</c:v>
                </c:pt>
                <c:pt idx="17">
                  <c:v>12.25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37-4AE9-ADA9-262932410A7B}"/>
            </c:ext>
          </c:extLst>
        </c:ser>
        <c:ser>
          <c:idx val="5"/>
          <c:order val="5"/>
          <c:tx>
            <c:strRef>
              <c:f>'Fig-data'!$I$23</c:f>
              <c:strCache>
                <c:ptCount val="1"/>
                <c:pt idx="0">
                  <c:v>Logistics costs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'Fig-data'!$I$24:$I$41</c:f>
              <c:numCache>
                <c:formatCode>#,##0</c:formatCode>
                <c:ptCount val="18"/>
                <c:pt idx="0">
                  <c:v>5.01</c:v>
                </c:pt>
                <c:pt idx="1">
                  <c:v>5.43</c:v>
                </c:pt>
                <c:pt idx="2">
                  <c:v>5.5</c:v>
                </c:pt>
                <c:pt idx="3">
                  <c:v>5.4</c:v>
                </c:pt>
                <c:pt idx="4">
                  <c:v>4.97</c:v>
                </c:pt>
                <c:pt idx="5">
                  <c:v>4.7699999999999996</c:v>
                </c:pt>
                <c:pt idx="6">
                  <c:v>4.8</c:v>
                </c:pt>
                <c:pt idx="7">
                  <c:v>4.51</c:v>
                </c:pt>
                <c:pt idx="8">
                  <c:v>4.3600000000000003</c:v>
                </c:pt>
                <c:pt idx="9">
                  <c:v>5.03</c:v>
                </c:pt>
                <c:pt idx="10">
                  <c:v>5.25</c:v>
                </c:pt>
                <c:pt idx="11">
                  <c:v>5.49</c:v>
                </c:pt>
                <c:pt idx="12">
                  <c:v>5.45</c:v>
                </c:pt>
                <c:pt idx="13">
                  <c:v>5.77</c:v>
                </c:pt>
                <c:pt idx="14">
                  <c:v>6.2</c:v>
                </c:pt>
                <c:pt idx="15">
                  <c:v>6.28</c:v>
                </c:pt>
                <c:pt idx="16">
                  <c:v>6.09</c:v>
                </c:pt>
                <c:pt idx="17">
                  <c:v>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37-4AE9-ADA9-262932410A7B}"/>
            </c:ext>
          </c:extLst>
        </c:ser>
        <c:ser>
          <c:idx val="6"/>
          <c:order val="6"/>
          <c:tx>
            <c:strRef>
              <c:f>'Fig-data'!$J$23</c:f>
              <c:strCache>
                <c:ptCount val="1"/>
                <c:pt idx="0">
                  <c:v>Other operating costs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'Fig-data'!$J$24:$J$41</c:f>
              <c:numCache>
                <c:formatCode>#,##0</c:formatCode>
                <c:ptCount val="18"/>
                <c:pt idx="0">
                  <c:v>1.06</c:v>
                </c:pt>
                <c:pt idx="1">
                  <c:v>3.97</c:v>
                </c:pt>
                <c:pt idx="2">
                  <c:v>2.57</c:v>
                </c:pt>
                <c:pt idx="3">
                  <c:v>3.03</c:v>
                </c:pt>
                <c:pt idx="4">
                  <c:v>2.75</c:v>
                </c:pt>
                <c:pt idx="5">
                  <c:v>3.1</c:v>
                </c:pt>
                <c:pt idx="6">
                  <c:v>4.9800000000000004</c:v>
                </c:pt>
                <c:pt idx="7">
                  <c:v>3.79</c:v>
                </c:pt>
                <c:pt idx="8">
                  <c:v>8.81</c:v>
                </c:pt>
                <c:pt idx="9">
                  <c:v>17.75</c:v>
                </c:pt>
                <c:pt idx="10">
                  <c:v>11</c:v>
                </c:pt>
                <c:pt idx="11">
                  <c:v>8.2100000000000009</c:v>
                </c:pt>
                <c:pt idx="12">
                  <c:v>9.0500000000000007</c:v>
                </c:pt>
                <c:pt idx="13">
                  <c:v>9.0500000000000007</c:v>
                </c:pt>
                <c:pt idx="14">
                  <c:v>9.68</c:v>
                </c:pt>
                <c:pt idx="15">
                  <c:v>10.99</c:v>
                </c:pt>
                <c:pt idx="16">
                  <c:v>11.04</c:v>
                </c:pt>
                <c:pt idx="17">
                  <c:v>12.56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37-4AE9-ADA9-262932410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50520568"/>
        <c:axId val="650519784"/>
      </c:barChart>
      <c:catAx>
        <c:axId val="650520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0519784"/>
        <c:crosses val="autoZero"/>
        <c:auto val="1"/>
        <c:lblAlgn val="ctr"/>
        <c:lblOffset val="100"/>
        <c:noMultiLvlLbl val="0"/>
      </c:catAx>
      <c:valAx>
        <c:axId val="650519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'Fig-data'!$C$11</c:f>
              <c:strCache>
                <c:ptCount val="1"/>
                <c:pt idx="0">
                  <c:v>Billion NOK (2026)</c:v>
                </c:pt>
              </c:strCache>
            </c:strRef>
          </c:tx>
          <c:layout>
            <c:manualLayout>
              <c:xMode val="edge"/>
              <c:yMode val="edge"/>
              <c:x val="1.2891409817351601E-2"/>
              <c:y val="0.2870135633680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0520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763127853881384E-2"/>
          <c:y val="0.88101184534171395"/>
          <c:w val="0.88161847353534917"/>
          <c:h val="9.5982515781957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2</xdr:row>
      <xdr:rowOff>100012</xdr:rowOff>
    </xdr:from>
    <xdr:to>
      <xdr:col>28</xdr:col>
      <xdr:colOff>240450</xdr:colOff>
      <xdr:row>50</xdr:row>
      <xdr:rowOff>172012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109538</xdr:colOff>
      <xdr:row>1</xdr:row>
      <xdr:rowOff>142875</xdr:rowOff>
    </xdr:from>
    <xdr:to>
      <xdr:col>27</xdr:col>
      <xdr:colOff>559538</xdr:colOff>
      <xdr:row>50</xdr:row>
      <xdr:rowOff>24375</xdr:rowOff>
    </xdr:to>
    <xdr:graphicFrame macro="">
      <xdr:nvGraphicFramePr>
        <xdr:cNvPr id="2" name="Diagram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5"/>
  <sheetViews>
    <sheetView tabSelected="1" workbookViewId="0">
      <selection activeCell="N36" sqref="N36"/>
    </sheetView>
  </sheetViews>
  <sheetFormatPr baseColWidth="10" defaultColWidth="11.42578125" defaultRowHeight="15" x14ac:dyDescent="0.25"/>
  <cols>
    <col min="1" max="1" width="5.28515625" customWidth="1"/>
    <col min="2" max="2" width="20.85546875" customWidth="1"/>
    <col min="3" max="3" width="15" customWidth="1"/>
    <col min="4" max="4" width="14.85546875" customWidth="1"/>
    <col min="5" max="5" width="15.42578125" customWidth="1"/>
    <col min="6" max="7" width="13.28515625" customWidth="1"/>
    <col min="29" max="36" width="15.28515625" bestFit="1" customWidth="1"/>
  </cols>
  <sheetData>
    <row r="1" spans="2:15" ht="15.75" thickBot="1" x14ac:dyDescent="0.3"/>
    <row r="2" spans="2:15" ht="15.75" thickBot="1" x14ac:dyDescent="0.3">
      <c r="B2" s="1" t="s">
        <v>0</v>
      </c>
      <c r="C2" s="2"/>
      <c r="D2" s="3" t="s">
        <v>1</v>
      </c>
      <c r="E2" s="33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2:15" ht="15.75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2:15" x14ac:dyDescent="0.25">
      <c r="B4" s="5" t="s">
        <v>2</v>
      </c>
      <c r="C4" s="36" t="s">
        <v>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2:15" ht="15.75" thickBot="1" x14ac:dyDescent="0.3">
      <c r="B5" s="6" t="s">
        <v>4</v>
      </c>
      <c r="C5" s="38" t="s">
        <v>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</row>
    <row r="6" spans="2:15" ht="15.75" thickBot="1" x14ac:dyDescent="0.3">
      <c r="B6" s="4"/>
      <c r="D6" s="7"/>
      <c r="F6" s="8"/>
    </row>
    <row r="7" spans="2:15" ht="15.75" thickBot="1" x14ac:dyDescent="0.3">
      <c r="B7" s="9" t="s">
        <v>6</v>
      </c>
      <c r="E7" s="7"/>
      <c r="G7" s="8"/>
      <c r="H7" s="8"/>
    </row>
    <row r="8" spans="2:15" x14ac:dyDescent="0.25">
      <c r="B8" s="5" t="s">
        <v>7</v>
      </c>
      <c r="C8" s="40"/>
      <c r="D8" s="41"/>
      <c r="E8" s="41"/>
      <c r="F8" s="42"/>
      <c r="G8" s="8"/>
      <c r="H8" s="8"/>
    </row>
    <row r="9" spans="2:15" x14ac:dyDescent="0.25">
      <c r="B9" s="10" t="s">
        <v>8</v>
      </c>
      <c r="C9" s="43"/>
      <c r="D9" s="44"/>
      <c r="E9" s="44"/>
      <c r="F9" s="45"/>
    </row>
    <row r="10" spans="2:15" x14ac:dyDescent="0.25">
      <c r="B10" s="11" t="s">
        <v>9</v>
      </c>
      <c r="C10" s="30" t="s">
        <v>37</v>
      </c>
      <c r="D10" s="31"/>
      <c r="E10" s="31"/>
      <c r="F10" s="32"/>
      <c r="G10" s="8"/>
      <c r="H10" s="8"/>
    </row>
    <row r="11" spans="2:15" x14ac:dyDescent="0.25">
      <c r="B11" s="10" t="s">
        <v>10</v>
      </c>
      <c r="C11" s="50" t="s">
        <v>38</v>
      </c>
      <c r="D11" s="51"/>
      <c r="E11" s="51"/>
      <c r="F11" s="52"/>
      <c r="G11" s="8"/>
      <c r="H11" s="8"/>
    </row>
    <row r="12" spans="2:15" x14ac:dyDescent="0.25">
      <c r="B12" s="11" t="s">
        <v>11</v>
      </c>
      <c r="C12" s="30"/>
      <c r="D12" s="31"/>
      <c r="E12" s="31"/>
      <c r="F12" s="32"/>
      <c r="G12" s="8"/>
      <c r="H12" s="8"/>
    </row>
    <row r="13" spans="2:15" ht="15.75" thickBot="1" x14ac:dyDescent="0.3">
      <c r="B13" s="6" t="s">
        <v>12</v>
      </c>
      <c r="C13" s="53"/>
      <c r="D13" s="54"/>
      <c r="E13" s="54"/>
      <c r="F13" s="55"/>
      <c r="G13" s="8"/>
      <c r="H13" s="8"/>
    </row>
    <row r="14" spans="2:15" ht="15.75" thickBot="1" x14ac:dyDescent="0.3">
      <c r="B14" s="4"/>
      <c r="E14" s="7"/>
      <c r="G14" s="8"/>
      <c r="H14" s="8"/>
    </row>
    <row r="15" spans="2:15" x14ac:dyDescent="0.25">
      <c r="B15" s="5" t="s">
        <v>13</v>
      </c>
      <c r="C15" s="46" t="s">
        <v>14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7"/>
    </row>
    <row r="16" spans="2:15" ht="15.75" thickBot="1" x14ac:dyDescent="0.3">
      <c r="B16" s="6" t="s">
        <v>15</v>
      </c>
      <c r="C16" s="48" t="s">
        <v>16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</row>
    <row r="17" spans="2:39" ht="15.75" thickBot="1" x14ac:dyDescent="0.3">
      <c r="B17" s="4"/>
    </row>
    <row r="18" spans="2:39" ht="15" customHeight="1" x14ac:dyDescent="0.25">
      <c r="B18" s="17" t="s">
        <v>17</v>
      </c>
      <c r="C18" s="46" t="s">
        <v>39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2:39" ht="15.75" customHeight="1" thickBot="1" x14ac:dyDescent="0.3">
      <c r="B19" s="18" t="s">
        <v>18</v>
      </c>
      <c r="C19" s="48" t="s">
        <v>40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</row>
    <row r="20" spans="2:39" x14ac:dyDescent="0.25">
      <c r="B20" s="4"/>
      <c r="E20" s="7"/>
      <c r="G20" s="8"/>
    </row>
    <row r="21" spans="2:39" ht="15.75" thickBot="1" x14ac:dyDescent="0.3">
      <c r="B21" s="21"/>
    </row>
    <row r="22" spans="2:39" ht="45" x14ac:dyDescent="0.25">
      <c r="B22" s="5" t="s">
        <v>19</v>
      </c>
      <c r="C22" s="5"/>
      <c r="D22" s="26" t="s">
        <v>20</v>
      </c>
      <c r="E22" s="27" t="s">
        <v>21</v>
      </c>
      <c r="F22" s="27" t="s">
        <v>22</v>
      </c>
      <c r="G22" s="27" t="s">
        <v>23</v>
      </c>
      <c r="H22" s="27" t="s">
        <v>24</v>
      </c>
      <c r="I22" s="27" t="s">
        <v>25</v>
      </c>
      <c r="J22" s="27" t="s">
        <v>26</v>
      </c>
      <c r="K22" s="27" t="s">
        <v>27</v>
      </c>
      <c r="L22" s="12"/>
      <c r="M22" s="12"/>
      <c r="N22" s="12"/>
      <c r="O22" s="12"/>
      <c r="P22" s="13"/>
    </row>
    <row r="23" spans="2:39" ht="45.75" thickBot="1" x14ac:dyDescent="0.3">
      <c r="B23" s="14"/>
      <c r="C23" s="14" t="s">
        <v>28</v>
      </c>
      <c r="D23" s="15" t="s">
        <v>29</v>
      </c>
      <c r="E23" s="15" t="s">
        <v>30</v>
      </c>
      <c r="F23" s="15" t="s">
        <v>31</v>
      </c>
      <c r="G23" s="15" t="s">
        <v>32</v>
      </c>
      <c r="H23" s="15" t="s">
        <v>33</v>
      </c>
      <c r="I23" s="15" t="s">
        <v>34</v>
      </c>
      <c r="J23" s="15" t="s">
        <v>35</v>
      </c>
      <c r="K23" s="15" t="s">
        <v>36</v>
      </c>
      <c r="L23" s="15"/>
      <c r="M23" s="15"/>
      <c r="N23" s="15"/>
      <c r="O23" s="15"/>
      <c r="P23" s="16"/>
    </row>
    <row r="24" spans="2:39" x14ac:dyDescent="0.25">
      <c r="B24" s="28">
        <v>2013</v>
      </c>
      <c r="C24" s="28">
        <v>2013</v>
      </c>
      <c r="D24" s="24">
        <v>29.84</v>
      </c>
      <c r="E24" s="24">
        <v>27.35</v>
      </c>
      <c r="F24" s="24">
        <v>11.74</v>
      </c>
      <c r="G24" s="24">
        <v>2.76</v>
      </c>
      <c r="H24" s="24">
        <v>15.71</v>
      </c>
      <c r="I24" s="24">
        <v>5.01</v>
      </c>
      <c r="J24" s="24">
        <v>1.06</v>
      </c>
      <c r="K24" s="24">
        <f>SUM(D24:J24)</f>
        <v>93.470000000000013</v>
      </c>
      <c r="L24" s="20"/>
      <c r="M24" s="29"/>
      <c r="N24" s="29"/>
      <c r="O24" s="29"/>
      <c r="P24" s="29"/>
      <c r="Q24" s="29"/>
      <c r="AK24" s="29"/>
      <c r="AL24" s="29"/>
      <c r="AM24" s="29"/>
    </row>
    <row r="25" spans="2:39" x14ac:dyDescent="0.25">
      <c r="B25" s="28">
        <v>2014</v>
      </c>
      <c r="C25" s="28">
        <v>2014</v>
      </c>
      <c r="D25" s="24">
        <v>28.87</v>
      </c>
      <c r="E25" s="24">
        <v>26.03</v>
      </c>
      <c r="F25" s="24">
        <v>11.23</v>
      </c>
      <c r="G25" s="24">
        <v>2.88</v>
      </c>
      <c r="H25" s="24">
        <v>16.190000000000001</v>
      </c>
      <c r="I25" s="24">
        <v>5.43</v>
      </c>
      <c r="J25" s="24">
        <v>3.97</v>
      </c>
      <c r="K25" s="24">
        <f t="shared" ref="K25:K26" si="0">SUM(D25:J25)</f>
        <v>94.6</v>
      </c>
      <c r="L25" s="20"/>
      <c r="M25" s="29"/>
      <c r="N25" s="29"/>
      <c r="O25" s="29"/>
      <c r="P25" s="29"/>
      <c r="Q25" s="29"/>
      <c r="AK25" s="29"/>
      <c r="AL25" s="29"/>
      <c r="AM25" s="29"/>
    </row>
    <row r="26" spans="2:39" x14ac:dyDescent="0.25">
      <c r="B26" s="28">
        <v>2015</v>
      </c>
      <c r="C26" s="28">
        <v>2015</v>
      </c>
      <c r="D26" s="24">
        <v>29.29</v>
      </c>
      <c r="E26" s="24">
        <v>21</v>
      </c>
      <c r="F26" s="24">
        <v>10.14</v>
      </c>
      <c r="G26" s="24">
        <v>2.5299999999999998</v>
      </c>
      <c r="H26" s="24">
        <v>14.29</v>
      </c>
      <c r="I26" s="24">
        <v>5.5</v>
      </c>
      <c r="J26" s="24">
        <v>2.57</v>
      </c>
      <c r="K26" s="24">
        <f t="shared" si="0"/>
        <v>85.32</v>
      </c>
      <c r="L26" s="20"/>
      <c r="M26" s="29"/>
      <c r="N26" s="29"/>
      <c r="O26" s="29"/>
      <c r="P26" s="29"/>
      <c r="Q26" s="29"/>
      <c r="AK26" s="29"/>
      <c r="AL26" s="29"/>
      <c r="AM26" s="29"/>
    </row>
    <row r="27" spans="2:39" x14ac:dyDescent="0.25">
      <c r="B27" s="28">
        <v>2016</v>
      </c>
      <c r="C27" s="28">
        <v>2016</v>
      </c>
      <c r="D27" s="24">
        <v>27.59</v>
      </c>
      <c r="E27" s="24">
        <v>18.850000000000001</v>
      </c>
      <c r="F27" s="24">
        <v>5.46</v>
      </c>
      <c r="G27" s="24">
        <v>2.04</v>
      </c>
      <c r="H27" s="24">
        <v>12.54</v>
      </c>
      <c r="I27" s="24">
        <v>5.4</v>
      </c>
      <c r="J27" s="24">
        <v>3.03</v>
      </c>
      <c r="K27" s="24">
        <f>SUM(D27:J27)</f>
        <v>74.91</v>
      </c>
      <c r="L27" s="20"/>
      <c r="M27" s="29"/>
      <c r="N27" s="29"/>
      <c r="O27" s="29"/>
      <c r="P27" s="29"/>
      <c r="Q27" s="29"/>
      <c r="AK27" s="29"/>
      <c r="AL27" s="29"/>
      <c r="AM27" s="29"/>
    </row>
    <row r="28" spans="2:39" x14ac:dyDescent="0.25">
      <c r="B28" s="28">
        <v>2017</v>
      </c>
      <c r="C28" s="28">
        <v>2017</v>
      </c>
      <c r="D28" s="24">
        <v>26.37</v>
      </c>
      <c r="E28" s="24">
        <v>19.5</v>
      </c>
      <c r="F28" s="24">
        <v>5.92</v>
      </c>
      <c r="G28" s="24">
        <v>1.83</v>
      </c>
      <c r="H28" s="24">
        <v>11.35</v>
      </c>
      <c r="I28" s="24">
        <v>4.97</v>
      </c>
      <c r="J28" s="24">
        <v>2.75</v>
      </c>
      <c r="K28" s="24">
        <f t="shared" ref="K28:K41" si="1">SUM(D28:J28)</f>
        <v>72.69</v>
      </c>
      <c r="L28" s="20"/>
      <c r="M28" s="29"/>
      <c r="N28" s="29"/>
      <c r="O28" s="29"/>
      <c r="P28" s="29"/>
      <c r="Q28" s="29"/>
      <c r="AK28" s="29"/>
      <c r="AL28" s="29"/>
      <c r="AM28" s="29"/>
    </row>
    <row r="29" spans="2:39" x14ac:dyDescent="0.25">
      <c r="B29" s="28">
        <v>2018</v>
      </c>
      <c r="C29" s="28">
        <v>2018</v>
      </c>
      <c r="D29" s="24">
        <v>28.15</v>
      </c>
      <c r="E29" s="24">
        <v>20.149999999999999</v>
      </c>
      <c r="F29" s="24">
        <v>6.19</v>
      </c>
      <c r="G29" s="24">
        <v>1.71</v>
      </c>
      <c r="H29" s="24">
        <v>11.36</v>
      </c>
      <c r="I29" s="24">
        <v>4.7699999999999996</v>
      </c>
      <c r="J29" s="24">
        <v>3.1</v>
      </c>
      <c r="K29" s="24">
        <f t="shared" si="1"/>
        <v>75.429999999999993</v>
      </c>
      <c r="L29" s="20"/>
      <c r="M29" s="29"/>
      <c r="N29" s="29"/>
      <c r="O29" s="29"/>
      <c r="P29" s="29"/>
      <c r="Q29" s="29"/>
      <c r="AK29" s="29"/>
      <c r="AL29" s="29"/>
      <c r="AM29" s="29"/>
    </row>
    <row r="30" spans="2:39" x14ac:dyDescent="0.25">
      <c r="B30" s="28">
        <v>2019</v>
      </c>
      <c r="C30" s="28">
        <v>2019</v>
      </c>
      <c r="D30" s="24">
        <v>27.61</v>
      </c>
      <c r="E30" s="24">
        <v>21.17</v>
      </c>
      <c r="F30" s="24">
        <v>4.7699999999999996</v>
      </c>
      <c r="G30" s="24">
        <v>1.65</v>
      </c>
      <c r="H30" s="24">
        <v>11.69</v>
      </c>
      <c r="I30" s="24">
        <v>4.8</v>
      </c>
      <c r="J30" s="24">
        <v>4.9800000000000004</v>
      </c>
      <c r="K30" s="24">
        <f t="shared" si="1"/>
        <v>76.67</v>
      </c>
      <c r="L30" s="20"/>
      <c r="M30" s="29"/>
      <c r="N30" s="29"/>
      <c r="O30" s="29"/>
      <c r="P30" s="29"/>
      <c r="Q30" s="29"/>
      <c r="AK30" s="29"/>
      <c r="AL30" s="29"/>
      <c r="AM30" s="29"/>
    </row>
    <row r="31" spans="2:39" x14ac:dyDescent="0.25">
      <c r="B31" s="28">
        <v>2020</v>
      </c>
      <c r="C31" s="28">
        <v>2020</v>
      </c>
      <c r="D31" s="24">
        <v>25.19</v>
      </c>
      <c r="E31" s="24">
        <v>18.36</v>
      </c>
      <c r="F31" s="24">
        <v>5.66</v>
      </c>
      <c r="G31" s="24">
        <v>1.27</v>
      </c>
      <c r="H31" s="24">
        <v>9.7899999999999991</v>
      </c>
      <c r="I31" s="24">
        <v>4.51</v>
      </c>
      <c r="J31" s="24">
        <v>3.79</v>
      </c>
      <c r="K31" s="24">
        <f t="shared" si="1"/>
        <v>68.570000000000007</v>
      </c>
      <c r="L31" s="20"/>
      <c r="M31" s="29"/>
      <c r="N31" s="29"/>
      <c r="O31" s="29"/>
      <c r="P31" s="29"/>
      <c r="Q31" s="29"/>
      <c r="AK31" s="29"/>
      <c r="AL31" s="29"/>
      <c r="AM31" s="29"/>
    </row>
    <row r="32" spans="2:39" x14ac:dyDescent="0.25">
      <c r="B32" s="28">
        <v>2021</v>
      </c>
      <c r="C32" s="28">
        <v>2021</v>
      </c>
      <c r="D32" s="24">
        <v>26.16</v>
      </c>
      <c r="E32" s="24">
        <v>19.28</v>
      </c>
      <c r="F32" s="24">
        <v>4.66</v>
      </c>
      <c r="G32" s="24">
        <v>0.98</v>
      </c>
      <c r="H32" s="24">
        <v>9.76</v>
      </c>
      <c r="I32" s="24">
        <v>4.3600000000000003</v>
      </c>
      <c r="J32" s="24">
        <v>8.81</v>
      </c>
      <c r="K32" s="24">
        <f t="shared" si="1"/>
        <v>74.009999999999991</v>
      </c>
      <c r="L32" s="20"/>
      <c r="M32" s="29"/>
      <c r="N32" s="29"/>
      <c r="O32" s="29"/>
      <c r="P32" s="29"/>
      <c r="Q32" s="29"/>
      <c r="AK32" s="29"/>
      <c r="AL32" s="29"/>
      <c r="AM32" s="29"/>
    </row>
    <row r="33" spans="1:39" x14ac:dyDescent="0.25">
      <c r="B33" s="28">
        <v>2022</v>
      </c>
      <c r="C33" s="28">
        <v>2022</v>
      </c>
      <c r="D33" s="24">
        <v>27.83</v>
      </c>
      <c r="E33" s="24">
        <v>21.94</v>
      </c>
      <c r="F33" s="24">
        <v>8.86</v>
      </c>
      <c r="G33" s="24">
        <v>0.88</v>
      </c>
      <c r="H33" s="24">
        <v>10.87</v>
      </c>
      <c r="I33" s="24">
        <v>5.03</v>
      </c>
      <c r="J33" s="24">
        <v>17.75</v>
      </c>
      <c r="K33" s="24">
        <f t="shared" si="1"/>
        <v>93.16</v>
      </c>
      <c r="L33" s="20"/>
      <c r="M33" s="29"/>
      <c r="N33" s="29"/>
      <c r="O33" s="29"/>
      <c r="P33" s="29"/>
      <c r="Q33" s="29"/>
      <c r="AK33" s="29"/>
      <c r="AL33" s="29"/>
      <c r="AM33" s="29"/>
    </row>
    <row r="34" spans="1:39" x14ac:dyDescent="0.25">
      <c r="B34" s="28">
        <v>2023</v>
      </c>
      <c r="C34" s="28">
        <v>2023</v>
      </c>
      <c r="D34" s="24">
        <v>29.1</v>
      </c>
      <c r="E34" s="24">
        <v>22.85</v>
      </c>
      <c r="F34" s="24">
        <v>8.44</v>
      </c>
      <c r="G34" s="24">
        <v>1.19</v>
      </c>
      <c r="H34" s="24">
        <v>11.75</v>
      </c>
      <c r="I34" s="24">
        <v>5.25</v>
      </c>
      <c r="J34" s="24">
        <v>11</v>
      </c>
      <c r="K34" s="24">
        <f t="shared" si="1"/>
        <v>89.58</v>
      </c>
      <c r="L34" s="20"/>
      <c r="M34" s="29"/>
      <c r="N34" s="29"/>
      <c r="O34" s="29"/>
      <c r="P34" s="29"/>
      <c r="Q34" s="29"/>
      <c r="AK34" s="29"/>
      <c r="AL34" s="29"/>
      <c r="AM34" s="29"/>
    </row>
    <row r="35" spans="1:39" x14ac:dyDescent="0.25">
      <c r="B35" s="28">
        <v>2024</v>
      </c>
      <c r="C35" s="28">
        <v>2024</v>
      </c>
      <c r="D35" s="24">
        <v>29.92</v>
      </c>
      <c r="E35" s="24">
        <v>24.08</v>
      </c>
      <c r="F35" s="24">
        <v>7.96</v>
      </c>
      <c r="G35" s="24">
        <v>1.2</v>
      </c>
      <c r="H35" s="24">
        <v>14.03</v>
      </c>
      <c r="I35" s="24">
        <v>5.49</v>
      </c>
      <c r="J35" s="24">
        <v>8.2100000000000009</v>
      </c>
      <c r="K35" s="24">
        <f t="shared" si="1"/>
        <v>90.889999999999986</v>
      </c>
      <c r="L35" s="20"/>
      <c r="M35" s="29"/>
      <c r="N35" s="29"/>
      <c r="O35" s="29"/>
      <c r="P35" s="29"/>
      <c r="Q35" s="29"/>
      <c r="AK35" s="29"/>
      <c r="AL35" s="29"/>
      <c r="AM35" s="29"/>
    </row>
    <row r="36" spans="1:39" x14ac:dyDescent="0.25">
      <c r="B36" s="28">
        <v>2025</v>
      </c>
      <c r="C36" s="28">
        <v>2025</v>
      </c>
      <c r="D36" s="24">
        <v>31.02</v>
      </c>
      <c r="E36" s="24">
        <v>25.27</v>
      </c>
      <c r="F36" s="24">
        <v>7.42</v>
      </c>
      <c r="G36" s="24">
        <v>1.61</v>
      </c>
      <c r="H36" s="24">
        <v>14.56</v>
      </c>
      <c r="I36" s="24">
        <v>5.45</v>
      </c>
      <c r="J36" s="24">
        <v>9.0500000000000007</v>
      </c>
      <c r="K36" s="24">
        <f t="shared" si="1"/>
        <v>94.38000000000001</v>
      </c>
      <c r="L36" s="20"/>
      <c r="M36" s="29"/>
      <c r="N36" s="29"/>
      <c r="O36" s="29"/>
      <c r="P36" s="29"/>
      <c r="Q36" s="29"/>
      <c r="AK36" s="29"/>
      <c r="AL36" s="29"/>
      <c r="AM36" s="29"/>
    </row>
    <row r="37" spans="1:39" x14ac:dyDescent="0.25">
      <c r="B37" s="28">
        <v>2026</v>
      </c>
      <c r="C37" s="28">
        <v>2026</v>
      </c>
      <c r="D37" s="24">
        <v>31.09</v>
      </c>
      <c r="E37" s="24">
        <v>24.65</v>
      </c>
      <c r="F37" s="24">
        <v>8.91</v>
      </c>
      <c r="G37" s="24">
        <v>1.58</v>
      </c>
      <c r="H37" s="24">
        <v>14.3</v>
      </c>
      <c r="I37" s="24">
        <v>5.77</v>
      </c>
      <c r="J37" s="24">
        <v>9.0500000000000007</v>
      </c>
      <c r="K37" s="24">
        <f t="shared" si="1"/>
        <v>95.34999999999998</v>
      </c>
      <c r="L37" s="20"/>
      <c r="M37" s="29"/>
      <c r="N37" s="29"/>
      <c r="O37" s="29"/>
      <c r="P37" s="29"/>
      <c r="Q37" s="29"/>
      <c r="AK37" s="29"/>
      <c r="AL37" s="29"/>
      <c r="AM37" s="29"/>
    </row>
    <row r="38" spans="1:39" x14ac:dyDescent="0.25">
      <c r="B38" s="28">
        <v>2027</v>
      </c>
      <c r="C38" s="28">
        <v>2027</v>
      </c>
      <c r="D38" s="24">
        <v>31.99</v>
      </c>
      <c r="E38" s="24">
        <v>24.22</v>
      </c>
      <c r="F38" s="24">
        <v>8.6999999999999993</v>
      </c>
      <c r="G38" s="24">
        <v>1.37</v>
      </c>
      <c r="H38" s="24">
        <v>13.71</v>
      </c>
      <c r="I38" s="24">
        <v>6.2</v>
      </c>
      <c r="J38" s="24">
        <v>9.68</v>
      </c>
      <c r="K38" s="24">
        <f t="shared" si="1"/>
        <v>95.87</v>
      </c>
      <c r="L38" s="20"/>
      <c r="M38" s="29"/>
      <c r="N38" s="29"/>
      <c r="O38" s="29"/>
      <c r="P38" s="29"/>
      <c r="Q38" s="29"/>
      <c r="AK38" s="29"/>
      <c r="AL38" s="29"/>
      <c r="AM38" s="29"/>
    </row>
    <row r="39" spans="1:39" x14ac:dyDescent="0.25">
      <c r="B39" s="28">
        <v>2028</v>
      </c>
      <c r="C39" s="28">
        <v>2028</v>
      </c>
      <c r="D39" s="24">
        <v>32.520000000000003</v>
      </c>
      <c r="E39" s="24">
        <v>24.47</v>
      </c>
      <c r="F39" s="24">
        <v>9.4</v>
      </c>
      <c r="G39" s="24">
        <v>1.1399999999999999</v>
      </c>
      <c r="H39" s="24">
        <v>12.76</v>
      </c>
      <c r="I39" s="24">
        <v>6.28</v>
      </c>
      <c r="J39" s="24">
        <v>10.99</v>
      </c>
      <c r="K39" s="24">
        <f t="shared" si="1"/>
        <v>97.56</v>
      </c>
      <c r="L39" s="20"/>
      <c r="M39" s="29"/>
      <c r="N39" s="29"/>
      <c r="O39" s="29"/>
      <c r="P39" s="29"/>
      <c r="Q39" s="29"/>
      <c r="AK39" s="29"/>
      <c r="AL39" s="29"/>
      <c r="AM39" s="29"/>
    </row>
    <row r="40" spans="1:39" x14ac:dyDescent="0.25">
      <c r="A40" s="20"/>
      <c r="B40" s="28">
        <v>2029</v>
      </c>
      <c r="C40" s="28">
        <v>2029</v>
      </c>
      <c r="D40" s="24">
        <v>31.02</v>
      </c>
      <c r="E40" s="24">
        <v>22.36</v>
      </c>
      <c r="F40" s="24">
        <v>8.75</v>
      </c>
      <c r="G40" s="24">
        <v>1.05</v>
      </c>
      <c r="H40" s="24">
        <v>12.56</v>
      </c>
      <c r="I40" s="24">
        <v>6.09</v>
      </c>
      <c r="J40" s="24">
        <v>11.04</v>
      </c>
      <c r="K40" s="24">
        <f t="shared" si="1"/>
        <v>92.87</v>
      </c>
      <c r="L40" s="20"/>
      <c r="M40" s="29"/>
      <c r="N40" s="29"/>
      <c r="O40" s="29"/>
      <c r="P40" s="29"/>
      <c r="Q40" s="29"/>
      <c r="AK40" s="29"/>
      <c r="AL40" s="29"/>
      <c r="AM40" s="29"/>
    </row>
    <row r="41" spans="1:39" x14ac:dyDescent="0.25">
      <c r="A41" s="20"/>
      <c r="B41" s="28">
        <v>2030</v>
      </c>
      <c r="C41" s="28">
        <v>2030</v>
      </c>
      <c r="D41" s="24">
        <v>30.71</v>
      </c>
      <c r="E41" s="24">
        <v>21.34</v>
      </c>
      <c r="F41" s="24">
        <v>8.2899999999999991</v>
      </c>
      <c r="G41" s="24">
        <v>1.04</v>
      </c>
      <c r="H41" s="24">
        <v>12.25</v>
      </c>
      <c r="I41" s="24">
        <v>5.99</v>
      </c>
      <c r="J41" s="24">
        <v>12.56</v>
      </c>
      <c r="K41" s="24">
        <f t="shared" si="1"/>
        <v>92.179999999999993</v>
      </c>
      <c r="L41" s="20"/>
      <c r="M41" s="29"/>
      <c r="N41" s="29"/>
      <c r="O41" s="29"/>
      <c r="P41" s="29"/>
      <c r="Q41" s="29"/>
      <c r="AK41" s="29"/>
      <c r="AL41" s="29"/>
      <c r="AM41" s="29"/>
    </row>
    <row r="42" spans="1:39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39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39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R44" s="4"/>
      <c r="S44" s="4"/>
      <c r="T44" s="4"/>
      <c r="U44" s="4"/>
    </row>
    <row r="45" spans="1:39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R45" s="4"/>
      <c r="S45" s="4"/>
      <c r="T45" s="4"/>
      <c r="U45" s="4"/>
    </row>
    <row r="46" spans="1:39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R46" s="4"/>
      <c r="S46" s="4"/>
      <c r="T46" s="4"/>
      <c r="U46" s="4"/>
      <c r="V46" s="4"/>
    </row>
    <row r="47" spans="1:39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R47" s="4"/>
      <c r="S47" s="4"/>
      <c r="T47" s="4"/>
      <c r="U47" s="4"/>
      <c r="V47" s="4"/>
    </row>
    <row r="48" spans="1:39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R48" s="4"/>
      <c r="S48" s="4"/>
      <c r="T48" s="4"/>
      <c r="U48" s="4"/>
      <c r="V48" s="4"/>
    </row>
    <row r="49" spans="1:22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R49" s="4"/>
      <c r="S49" s="4"/>
      <c r="T49" s="4"/>
      <c r="U49" s="4"/>
      <c r="V49" s="4"/>
    </row>
    <row r="50" spans="1:22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R50" s="4"/>
      <c r="S50" s="4"/>
      <c r="T50" s="4"/>
      <c r="U50" s="4"/>
      <c r="V50" s="4"/>
    </row>
    <row r="51" spans="1:22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R51" s="4"/>
      <c r="S51" s="4"/>
      <c r="T51" s="4"/>
      <c r="U51" s="4"/>
      <c r="V51" s="4"/>
    </row>
    <row r="52" spans="1:22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R52" s="4"/>
      <c r="S52" s="4"/>
      <c r="T52" s="4"/>
      <c r="U52" s="4"/>
      <c r="V52" s="4"/>
    </row>
    <row r="53" spans="1:22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R53" s="4"/>
      <c r="S53" s="4"/>
      <c r="T53" s="4"/>
      <c r="U53" s="4"/>
      <c r="V53" s="4"/>
    </row>
    <row r="54" spans="1:22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R54" s="4"/>
      <c r="S54" s="4"/>
      <c r="T54" s="4"/>
      <c r="U54" s="4"/>
      <c r="V54" s="4"/>
    </row>
    <row r="55" spans="1:22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R55" s="4"/>
      <c r="S55" s="4"/>
      <c r="T55" s="4"/>
      <c r="U55" s="4"/>
      <c r="V55" s="4"/>
    </row>
    <row r="56" spans="1:22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R56" s="4"/>
      <c r="S56" s="4"/>
      <c r="T56" s="4"/>
      <c r="U56" s="4"/>
      <c r="V56" s="4"/>
    </row>
    <row r="57" spans="1:22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R57" s="4"/>
      <c r="S57" s="4"/>
      <c r="T57" s="4"/>
      <c r="U57" s="4"/>
      <c r="V57" s="4"/>
    </row>
    <row r="58" spans="1:22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R58" s="4"/>
      <c r="S58" s="4"/>
      <c r="T58" s="4"/>
      <c r="U58" s="4"/>
      <c r="V58" s="4"/>
    </row>
    <row r="59" spans="1:22" x14ac:dyDescent="0.25">
      <c r="B59" s="4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R59" s="4"/>
      <c r="S59" s="4"/>
      <c r="T59" s="4"/>
      <c r="U59" s="4"/>
      <c r="V59" s="4"/>
    </row>
    <row r="60" spans="1:22" x14ac:dyDescent="0.25">
      <c r="B60" s="4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R60" s="4"/>
      <c r="S60" s="4"/>
      <c r="T60" s="4"/>
      <c r="U60" s="4"/>
      <c r="V60" s="4"/>
    </row>
    <row r="61" spans="1:22" x14ac:dyDescent="0.25">
      <c r="B61" s="4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R61" s="4"/>
      <c r="S61" s="4"/>
      <c r="T61" s="4"/>
      <c r="U61" s="4"/>
      <c r="V61" s="4"/>
    </row>
    <row r="62" spans="1:22" x14ac:dyDescent="0.25">
      <c r="B62" s="4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R62" s="4"/>
      <c r="S62" s="4"/>
      <c r="T62" s="4"/>
      <c r="U62" s="4"/>
      <c r="V62" s="4"/>
    </row>
    <row r="63" spans="1:22" x14ac:dyDescent="0.25">
      <c r="B63" s="4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R63" s="4"/>
      <c r="S63" s="4"/>
      <c r="T63" s="4"/>
      <c r="U63" s="4"/>
      <c r="V63" s="4"/>
    </row>
    <row r="64" spans="1:22" x14ac:dyDescent="0.25">
      <c r="B64" s="4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R64" s="4"/>
      <c r="S64" s="4"/>
      <c r="T64" s="4"/>
      <c r="U64" s="4"/>
      <c r="V64" s="4"/>
    </row>
    <row r="65" spans="2:22" x14ac:dyDescent="0.25">
      <c r="B65" s="4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R65" s="4"/>
      <c r="S65" s="4"/>
      <c r="T65" s="4"/>
      <c r="U65" s="4"/>
      <c r="V65" s="4"/>
    </row>
    <row r="66" spans="2:22" x14ac:dyDescent="0.25">
      <c r="B66" s="4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R66" s="4"/>
      <c r="S66" s="4"/>
      <c r="T66" s="4"/>
      <c r="U66" s="4"/>
      <c r="V66" s="4"/>
    </row>
    <row r="67" spans="2:22" x14ac:dyDescent="0.25">
      <c r="B67" s="4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R67" s="4"/>
      <c r="S67" s="4"/>
      <c r="T67" s="4"/>
      <c r="U67" s="4"/>
      <c r="V67" s="4"/>
    </row>
    <row r="68" spans="2:22" x14ac:dyDescent="0.25">
      <c r="B68" s="4"/>
      <c r="C68" s="19"/>
      <c r="D68" s="19"/>
      <c r="E68" s="19"/>
      <c r="F68" s="19"/>
      <c r="G68" s="19"/>
      <c r="H68" s="19"/>
      <c r="I68" s="19"/>
      <c r="J68" s="19"/>
      <c r="K68" s="19"/>
      <c r="L68" s="20"/>
      <c r="M68" s="20"/>
      <c r="N68" s="20"/>
      <c r="O68" s="20"/>
      <c r="R68" s="4"/>
      <c r="S68" s="4"/>
      <c r="T68" s="4"/>
      <c r="U68" s="4"/>
      <c r="V68" s="4"/>
    </row>
    <row r="69" spans="2:22" x14ac:dyDescent="0.25">
      <c r="B69" s="4"/>
      <c r="C69" s="19"/>
      <c r="D69" s="19"/>
      <c r="E69" s="19"/>
      <c r="F69" s="19"/>
      <c r="G69" s="19"/>
      <c r="H69" s="19"/>
      <c r="I69" s="19"/>
      <c r="J69" s="19"/>
      <c r="K69" s="19"/>
      <c r="L69" s="20"/>
      <c r="M69" s="20"/>
      <c r="N69" s="20"/>
      <c r="O69" s="20"/>
      <c r="R69" s="4"/>
      <c r="S69" s="4"/>
      <c r="T69" s="4"/>
      <c r="U69" s="4"/>
      <c r="V69" s="4"/>
    </row>
    <row r="70" spans="2:22" x14ac:dyDescent="0.25">
      <c r="B70" s="4"/>
      <c r="C70" s="19"/>
      <c r="D70" s="19"/>
      <c r="E70" s="19"/>
      <c r="F70" s="19"/>
      <c r="G70" s="19"/>
      <c r="H70" s="19"/>
      <c r="I70" s="19"/>
      <c r="J70" s="19"/>
      <c r="K70" s="19"/>
      <c r="L70" s="20"/>
      <c r="M70" s="20"/>
      <c r="N70" s="20"/>
      <c r="O70" s="20"/>
      <c r="R70" s="4"/>
      <c r="S70" s="4"/>
      <c r="T70" s="4"/>
      <c r="U70" s="4"/>
      <c r="V70" s="4"/>
    </row>
    <row r="71" spans="2:22" x14ac:dyDescent="0.25">
      <c r="B71" s="4"/>
      <c r="C71" s="19"/>
      <c r="D71" s="19"/>
      <c r="E71" s="19"/>
      <c r="F71" s="19"/>
      <c r="G71" s="19"/>
      <c r="H71" s="19"/>
      <c r="I71" s="19"/>
      <c r="J71" s="19"/>
      <c r="K71" s="19"/>
      <c r="L71" s="20"/>
      <c r="M71" s="20"/>
      <c r="N71" s="20"/>
      <c r="O71" s="20"/>
      <c r="R71" s="4"/>
      <c r="S71" s="4"/>
      <c r="T71" s="4"/>
      <c r="U71" s="4"/>
      <c r="V71" s="4"/>
    </row>
    <row r="72" spans="2:22" x14ac:dyDescent="0.25">
      <c r="B72" s="4"/>
      <c r="C72" s="19"/>
      <c r="D72" s="19"/>
      <c r="E72" s="19"/>
      <c r="F72" s="19"/>
      <c r="G72" s="19"/>
      <c r="H72" s="19"/>
      <c r="I72" s="19"/>
      <c r="J72" s="19"/>
      <c r="K72" s="19"/>
      <c r="L72" s="20"/>
      <c r="M72" s="20"/>
      <c r="N72" s="20"/>
      <c r="O72" s="20"/>
      <c r="R72" s="4"/>
      <c r="S72" s="4"/>
      <c r="T72" s="4"/>
      <c r="U72" s="4"/>
      <c r="V72" s="4"/>
    </row>
    <row r="73" spans="2:22" x14ac:dyDescent="0.25">
      <c r="B73" s="4"/>
      <c r="C73" s="19"/>
      <c r="D73" s="19"/>
      <c r="E73" s="19"/>
      <c r="F73" s="19"/>
      <c r="G73" s="19"/>
      <c r="H73" s="19"/>
      <c r="I73" s="19"/>
      <c r="J73" s="19"/>
      <c r="K73" s="19"/>
      <c r="L73" s="20"/>
      <c r="M73" s="20"/>
      <c r="N73" s="20"/>
      <c r="O73" s="20"/>
      <c r="R73" s="4"/>
      <c r="S73" s="25"/>
      <c r="T73" s="4"/>
      <c r="U73" s="4"/>
      <c r="V73" s="4"/>
    </row>
    <row r="74" spans="2:22" x14ac:dyDescent="0.25">
      <c r="B74" s="4"/>
      <c r="C74" s="19"/>
      <c r="D74" s="19"/>
      <c r="E74" s="19"/>
      <c r="F74" s="19"/>
      <c r="G74" s="19"/>
      <c r="H74" s="19"/>
      <c r="I74" s="19"/>
      <c r="J74" s="19"/>
      <c r="K74" s="19"/>
      <c r="L74" s="20"/>
      <c r="M74" s="20"/>
      <c r="N74" s="20"/>
      <c r="O74" s="20"/>
      <c r="R74" s="4"/>
      <c r="S74" s="4"/>
      <c r="T74" s="4"/>
      <c r="U74" s="4"/>
      <c r="V74" s="4"/>
    </row>
    <row r="75" spans="2:22" x14ac:dyDescent="0.25">
      <c r="B75" s="4"/>
      <c r="C75" s="19"/>
      <c r="D75" s="19"/>
      <c r="E75" s="19"/>
      <c r="F75" s="19"/>
      <c r="G75" s="19"/>
      <c r="H75" s="19"/>
      <c r="I75" s="19"/>
      <c r="J75" s="19"/>
      <c r="K75" s="19"/>
      <c r="L75" s="20"/>
      <c r="M75" s="20"/>
      <c r="N75" s="20"/>
      <c r="O75" s="20"/>
      <c r="R75" s="4"/>
    </row>
    <row r="76" spans="2:22" x14ac:dyDescent="0.25">
      <c r="B76" s="4"/>
      <c r="C76" s="19"/>
      <c r="D76" s="19"/>
      <c r="E76" s="19"/>
      <c r="F76" s="19"/>
      <c r="G76" s="19"/>
      <c r="H76" s="19"/>
      <c r="I76" s="19"/>
      <c r="J76" s="19"/>
      <c r="K76" s="19"/>
      <c r="L76" s="20"/>
      <c r="M76" s="20"/>
      <c r="N76" s="20"/>
      <c r="O76" s="20"/>
      <c r="R76" s="4"/>
    </row>
    <row r="77" spans="2:22" x14ac:dyDescent="0.25">
      <c r="B77" s="4"/>
      <c r="C77" s="19"/>
      <c r="D77" s="19"/>
      <c r="E77" s="19"/>
      <c r="F77" s="19"/>
      <c r="G77" s="19"/>
      <c r="H77" s="19"/>
      <c r="I77" s="19"/>
      <c r="J77" s="19"/>
      <c r="K77" s="19"/>
      <c r="L77" s="20"/>
      <c r="M77" s="20"/>
      <c r="N77" s="20"/>
      <c r="O77" s="20"/>
      <c r="R77" s="4"/>
    </row>
    <row r="78" spans="2:22" x14ac:dyDescent="0.25">
      <c r="B78" s="4"/>
      <c r="C78" s="19"/>
      <c r="D78" s="19"/>
      <c r="E78" s="19"/>
      <c r="F78" s="19"/>
      <c r="G78" s="19"/>
      <c r="H78" s="19"/>
      <c r="I78" s="19"/>
      <c r="J78" s="19"/>
      <c r="K78" s="19"/>
      <c r="L78" s="20"/>
      <c r="M78" s="20"/>
      <c r="N78" s="20"/>
      <c r="O78" s="20"/>
      <c r="R78" s="4"/>
    </row>
    <row r="79" spans="2:22" x14ac:dyDescent="0.25">
      <c r="B79" s="4"/>
      <c r="C79" s="19"/>
      <c r="D79" s="19"/>
      <c r="E79" s="19"/>
      <c r="F79" s="19"/>
      <c r="G79" s="19"/>
      <c r="H79" s="19"/>
      <c r="I79" s="19"/>
      <c r="J79" s="19"/>
      <c r="K79" s="19"/>
      <c r="L79" s="20"/>
      <c r="M79" s="20"/>
      <c r="N79" s="20"/>
      <c r="O79" s="20"/>
      <c r="R79" s="4"/>
    </row>
    <row r="80" spans="2:22" x14ac:dyDescent="0.25">
      <c r="B80" s="4"/>
      <c r="C80" s="19"/>
      <c r="D80" s="19"/>
      <c r="E80" s="19"/>
      <c r="F80" s="19"/>
      <c r="G80" s="19"/>
      <c r="H80" s="19"/>
      <c r="I80" s="19"/>
      <c r="J80" s="19"/>
      <c r="K80" s="19"/>
      <c r="L80" s="20"/>
      <c r="M80" s="20"/>
      <c r="N80" s="20"/>
      <c r="O80" s="20"/>
      <c r="R80" s="4"/>
    </row>
    <row r="81" spans="2:28" x14ac:dyDescent="0.25">
      <c r="B81" s="4"/>
      <c r="C81" s="19"/>
      <c r="D81" s="19"/>
      <c r="E81" s="19"/>
      <c r="F81" s="19"/>
      <c r="G81" s="19"/>
      <c r="H81" s="19"/>
      <c r="I81" s="19"/>
      <c r="J81" s="19"/>
      <c r="K81" s="19"/>
      <c r="L81" s="20"/>
      <c r="M81" s="20"/>
      <c r="N81" s="20"/>
      <c r="O81" s="20"/>
      <c r="R81" s="4"/>
    </row>
    <row r="82" spans="2:28" x14ac:dyDescent="0.25">
      <c r="B82" s="4"/>
      <c r="C82" s="19"/>
      <c r="D82" s="19"/>
      <c r="E82" s="19"/>
      <c r="F82" s="19"/>
      <c r="G82" s="19"/>
      <c r="H82" s="19"/>
      <c r="I82" s="19"/>
      <c r="J82" s="19"/>
      <c r="K82" s="19"/>
      <c r="L82" s="20"/>
      <c r="M82" s="20"/>
      <c r="N82" s="20"/>
      <c r="O82" s="20"/>
      <c r="R82" s="4"/>
    </row>
    <row r="83" spans="2:28" x14ac:dyDescent="0.25">
      <c r="B83" s="4"/>
      <c r="C83" s="19"/>
      <c r="D83" s="19"/>
      <c r="E83" s="19"/>
      <c r="F83" s="19"/>
      <c r="G83" s="19"/>
      <c r="H83" s="19"/>
      <c r="I83" s="19"/>
      <c r="J83" s="19"/>
      <c r="K83" s="19"/>
      <c r="L83" s="20"/>
      <c r="M83" s="20"/>
      <c r="N83" s="20"/>
      <c r="O83" s="20"/>
      <c r="R83" s="4"/>
    </row>
    <row r="84" spans="2:28" x14ac:dyDescent="0.25">
      <c r="B84" s="4"/>
      <c r="C84" s="19"/>
      <c r="D84" s="19"/>
      <c r="E84" s="19"/>
      <c r="F84" s="19"/>
      <c r="G84" s="19"/>
      <c r="H84" s="19"/>
      <c r="I84" s="19"/>
      <c r="J84" s="19"/>
      <c r="K84" s="19"/>
      <c r="L84" s="20"/>
      <c r="M84" s="20"/>
      <c r="N84" s="20"/>
      <c r="O84" s="20"/>
      <c r="R84" s="4"/>
    </row>
    <row r="85" spans="2:28" x14ac:dyDescent="0.25">
      <c r="B85" s="4"/>
      <c r="C85" s="19"/>
      <c r="D85" s="19"/>
      <c r="E85" s="19"/>
      <c r="F85" s="19"/>
      <c r="G85" s="19"/>
      <c r="H85" s="19"/>
      <c r="I85" s="19"/>
      <c r="J85" s="19"/>
      <c r="K85" s="19"/>
      <c r="L85" s="20"/>
      <c r="M85" s="20"/>
      <c r="N85" s="20"/>
      <c r="O85" s="20"/>
    </row>
    <row r="86" spans="2:28" x14ac:dyDescent="0.25">
      <c r="B86" s="4"/>
      <c r="C86" s="19"/>
      <c r="D86" s="19"/>
      <c r="E86" s="19"/>
      <c r="F86" s="19"/>
      <c r="G86" s="19"/>
      <c r="H86" s="19"/>
      <c r="I86" s="19"/>
      <c r="J86" s="19"/>
      <c r="K86" s="19"/>
      <c r="L86" s="20"/>
      <c r="M86" s="20"/>
      <c r="N86" s="20"/>
      <c r="O86" s="20"/>
    </row>
    <row r="87" spans="2:28" x14ac:dyDescent="0.25">
      <c r="B87" s="4"/>
      <c r="C87" s="19"/>
      <c r="D87" s="19"/>
      <c r="E87" s="19"/>
      <c r="F87" s="19"/>
      <c r="G87" s="19"/>
      <c r="H87" s="19"/>
      <c r="I87" s="19"/>
      <c r="J87" s="19"/>
      <c r="K87" s="19"/>
      <c r="L87" s="20"/>
      <c r="M87" s="20"/>
      <c r="N87" s="20"/>
      <c r="O87" s="20"/>
    </row>
    <row r="88" spans="2:28" x14ac:dyDescent="0.25">
      <c r="B88" s="4"/>
      <c r="C88" s="19"/>
      <c r="D88" s="19"/>
      <c r="E88" s="19"/>
      <c r="F88" s="19"/>
      <c r="G88" s="19"/>
      <c r="H88" s="19"/>
      <c r="I88" s="19"/>
      <c r="J88" s="19"/>
      <c r="K88" s="19"/>
      <c r="L88" s="20"/>
      <c r="M88" s="20"/>
      <c r="N88" s="20"/>
      <c r="O88" s="20"/>
    </row>
    <row r="89" spans="2:28" x14ac:dyDescent="0.25">
      <c r="B89" s="4"/>
      <c r="C89" s="19"/>
      <c r="D89" s="19"/>
      <c r="E89" s="19"/>
      <c r="F89" s="19"/>
      <c r="G89" s="19"/>
      <c r="H89" s="19"/>
      <c r="I89" s="19"/>
      <c r="J89" s="19"/>
      <c r="K89" s="19"/>
      <c r="L89" s="20"/>
      <c r="M89" s="20"/>
      <c r="N89" s="20"/>
      <c r="O89" s="20"/>
    </row>
    <row r="90" spans="2:28" x14ac:dyDescent="0.25">
      <c r="B90" s="4"/>
      <c r="C90" s="19"/>
      <c r="D90" s="19"/>
      <c r="E90" s="19"/>
      <c r="F90" s="19"/>
      <c r="G90" s="19"/>
      <c r="H90" s="19"/>
      <c r="I90" s="19"/>
      <c r="J90" s="19"/>
      <c r="K90" s="19"/>
      <c r="L90" s="20"/>
      <c r="M90" s="20"/>
      <c r="N90" s="20"/>
      <c r="O90" s="20"/>
    </row>
    <row r="91" spans="2:28" x14ac:dyDescent="0.25">
      <c r="B91" s="4"/>
      <c r="C91" s="19"/>
      <c r="D91" s="19"/>
      <c r="E91" s="19"/>
      <c r="F91" s="19"/>
      <c r="G91" s="19"/>
      <c r="H91" s="19"/>
      <c r="I91" s="19"/>
      <c r="J91" s="19"/>
      <c r="K91" s="19"/>
      <c r="L91" s="20"/>
      <c r="M91" s="20"/>
      <c r="N91" s="20"/>
      <c r="O91" s="20"/>
    </row>
    <row r="92" spans="2:28" x14ac:dyDescent="0.25">
      <c r="B92" s="4"/>
      <c r="C92" s="19"/>
      <c r="D92" s="19"/>
      <c r="E92" s="19"/>
      <c r="F92" s="19"/>
      <c r="G92" s="19"/>
      <c r="H92" s="19"/>
      <c r="I92" s="19"/>
      <c r="J92" s="19"/>
      <c r="K92" s="19"/>
      <c r="L92" s="20"/>
      <c r="M92" s="20"/>
      <c r="N92" s="20"/>
      <c r="O92" s="20"/>
    </row>
    <row r="93" spans="2:28" x14ac:dyDescent="0.25">
      <c r="B93" s="4"/>
      <c r="C93" s="19"/>
      <c r="D93" s="19"/>
      <c r="E93" s="19"/>
      <c r="F93" s="19"/>
      <c r="G93" s="19"/>
      <c r="H93" s="19"/>
      <c r="I93" s="19"/>
      <c r="J93" s="19"/>
      <c r="K93" s="19"/>
      <c r="L93" s="20"/>
      <c r="M93" s="20"/>
      <c r="N93" s="20"/>
      <c r="O93" s="20"/>
    </row>
    <row r="94" spans="2:28" x14ac:dyDescent="0.25">
      <c r="B94" s="4"/>
      <c r="C94" s="19"/>
      <c r="D94" s="19"/>
      <c r="E94" s="19"/>
      <c r="F94" s="19"/>
      <c r="G94" s="19"/>
      <c r="H94" s="19"/>
      <c r="I94" s="19"/>
      <c r="J94" s="19"/>
      <c r="K94" s="19"/>
      <c r="L94" s="20"/>
      <c r="M94" s="20"/>
      <c r="N94" s="20"/>
      <c r="O94" s="20"/>
    </row>
    <row r="95" spans="2:28" s="23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</row>
  </sheetData>
  <mergeCells count="13">
    <mergeCell ref="C18:N18"/>
    <mergeCell ref="C19:N19"/>
    <mergeCell ref="C11:F11"/>
    <mergeCell ref="C12:F12"/>
    <mergeCell ref="C13:F13"/>
    <mergeCell ref="C15:O15"/>
    <mergeCell ref="C16:O16"/>
    <mergeCell ref="C10:F10"/>
    <mergeCell ref="E2:O2"/>
    <mergeCell ref="C4:O4"/>
    <mergeCell ref="C5:O5"/>
    <mergeCell ref="C8:F8"/>
    <mergeCell ref="C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5" zoomScaleNormal="55" workbookViewId="0">
      <selection activeCell="Z63" sqref="Z63:Z64"/>
    </sheetView>
  </sheetViews>
  <sheetFormatPr baseColWidth="10" defaultColWidth="11.42578125" defaultRowHeight="15" x14ac:dyDescent="0.25"/>
  <cols>
    <col min="1" max="16384" width="11.42578125" style="22"/>
  </cols>
  <sheetData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57" zoomScaleNormal="57" workbookViewId="0">
      <selection activeCell="P65" sqref="P65"/>
    </sheetView>
  </sheetViews>
  <sheetFormatPr baseColWidth="10" defaultColWidth="11.42578125" defaultRowHeight="15" x14ac:dyDescent="0.25"/>
  <cols>
    <col min="1" max="16384" width="11.42578125" style="22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4.xml><?xml version="1.0" encoding="utf-8"?>
<?mso-contentType ?>
<SharedContentType xmlns="Microsoft.SharePoint.Taxonomy.ContentTypeSync" SourceId="759dfb86-1788-49ba-b011-bd706ba4631f" ContentTypeId="0x0101" PreviousValue="false"/>
</file>

<file path=customXml/itemProps1.xml><?xml version="1.0" encoding="utf-8"?>
<ds:datastoreItem xmlns:ds="http://schemas.openxmlformats.org/officeDocument/2006/customXml" ds:itemID="{7976AF00-63EC-4535-B632-A2CAD0F378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10DF37-8D6D-487B-846E-6956DB6E85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7AC84E-2A66-4675-A41B-C1E0887BB273}">
  <ds:schemaRefs>
    <ds:schemaRef ds:uri="http://purl.org/dc/terms/"/>
    <ds:schemaRef ds:uri="03da7927-5348-4d8d-8c7b-9828aabc6e84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08BC1AE-10A8-4099-B281-20DB292B5CC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Fig_norsk</vt:lpstr>
      <vt:lpstr>Fig_engelsk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Toft Anders</dc:creator>
  <cp:keywords/>
  <dc:description/>
  <cp:lastModifiedBy>Toft Anders</cp:lastModifiedBy>
  <cp:revision/>
  <dcterms:created xsi:type="dcterms:W3CDTF">2015-01-10T17:23:38Z</dcterms:created>
  <dcterms:modified xsi:type="dcterms:W3CDTF">2026-10-03T11:05:47Z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fe38d3b63af54d03ad151db80e52383e">
    <vt:lpwstr/>
  </property>
  <property fmtid="{D5CDD505-2E9C-101B-9397-08002B2CF9AE}" pid="6" name="M_x00f8_tefora">
    <vt:lpwstr/>
  </property>
  <property fmtid="{D5CDD505-2E9C-101B-9397-08002B2CF9AE}" pid="7" name="Møtefora">
    <vt:lpwstr/>
  </property>
</Properties>
</file>