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20/Revidert nasjonalbudsjett (RNB2020)/Figurer til oppdatering/"/>
    </mc:Choice>
  </mc:AlternateContent>
  <xr:revisionPtr revIDLastSave="42" documentId="10_ncr:100000_{AC7B1599-2F06-47AC-9B17-62537CED829A}" xr6:coauthVersionLast="44" xr6:coauthVersionMax="44" xr10:uidLastSave="{6142B6D3-F405-40A3-A9E9-97552A69BDF9}"/>
  <bookViews>
    <workbookView xWindow="-120" yWindow="-120" windowWidth="29040" windowHeight="15840" xr2:uid="{00000000-000D-0000-FFFF-FFFF00000000}"/>
  </bookViews>
  <sheets>
    <sheet name="Fig-data" sheetId="1" r:id="rId1"/>
    <sheet name="Fig_norsk" sheetId="2" r:id="rId2"/>
    <sheet name="Fig_engelsk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1" i="1" l="1"/>
  <c r="G40" i="1" l="1"/>
  <c r="G24" i="1" l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</calcChain>
</file>

<file path=xl/sharedStrings.xml><?xml version="1.0" encoding="utf-8"?>
<sst xmlns="http://schemas.openxmlformats.org/spreadsheetml/2006/main" count="34" uniqueCount="34">
  <si>
    <t xml:space="preserve"> </t>
  </si>
  <si>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</si>
  <si>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</si>
  <si>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</si>
  <si>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</si>
  <si>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</si>
  <si>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</si>
  <si>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</si>
  <si>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</si>
  <si>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</si>
  <si>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</si>
  <si>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</si>
  <si>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</si>
  <si>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</si>
  <si>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</si>
  <si>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</si>
  <si>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Datatyper ENG</t>
  </si>
  <si>
    <t>Oljedirektoratet</t>
  </si>
  <si>
    <t>Norwegian Petroleum Directorate</t>
  </si>
  <si>
    <t>Totalt</t>
  </si>
  <si>
    <t>Total</t>
  </si>
  <si>
    <t>Beskrivelse:</t>
  </si>
  <si>
    <t>Funn</t>
  </si>
  <si>
    <t>Discoveries</t>
  </si>
  <si>
    <t>Felt i drift</t>
  </si>
  <si>
    <t>Fields in production</t>
  </si>
  <si>
    <t>Driftskostnader spesifisert på feltstatus</t>
  </si>
  <si>
    <t>Operating costs distributed on field status</t>
  </si>
  <si>
    <t>Milliarder NOK (2020)</t>
  </si>
  <si>
    <t>Billion NOK (2020)</t>
  </si>
  <si>
    <t>Historiske tall for 2007-2018 og prognose for 2019-2024</t>
  </si>
  <si>
    <t>Historical figures for 2007-2018 and forecast for 2019-2024</t>
  </si>
  <si>
    <t>Pågående feltutbygginger januar 2020</t>
  </si>
  <si>
    <t>Ongoing field developments January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</si>
</sst>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/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3" fontId="0" fillId="0" borderId="0" xfId="0" applyNumberFormat="1"/>
    <xf numFmtId="0" fontId="0" fillId="0" borderId="0" xfId="0" applyFont="1" applyBorder="1"/>
    <xf numFmtId="0" fontId="2" fillId="2" borderId="1" xfId="0" applyFont="1" applyFill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0" fillId="0" borderId="0" xfId="0" applyFont="1"/>
    <xf numFmtId="0" fontId="2" fillId="0" borderId="0" xfId="0" applyFont="1" applyFill="1" applyBorder="1"/>
    <xf numFmtId="0" fontId="2" fillId="0" borderId="0" xfId="0" applyFont="1" applyBorder="1"/>
    <xf numFmtId="0" fontId="2" fillId="2" borderId="5" xfId="0" applyFont="1" applyFill="1" applyBorder="1"/>
    <xf numFmtId="0" fontId="4" fillId="2" borderId="8" xfId="0" applyFont="1" applyFill="1" applyBorder="1"/>
    <xf numFmtId="0" fontId="2" fillId="0" borderId="0" xfId="0" applyFont="1" applyFill="1"/>
    <xf numFmtId="0" fontId="5" fillId="0" borderId="0" xfId="0" applyFont="1"/>
    <xf numFmtId="0" fontId="6" fillId="0" borderId="0" xfId="0" applyFont="1" applyFill="1"/>
    <xf numFmtId="0" fontId="2" fillId="2" borderId="11" xfId="0" applyFont="1" applyFill="1" applyBorder="1"/>
    <xf numFmtId="0" fontId="5" fillId="0" borderId="0" xfId="0" applyFont="1" applyBorder="1"/>
    <xf numFmtId="0" fontId="4" fillId="2" borderId="15" xfId="0" applyFont="1" applyFill="1" applyBorder="1"/>
    <xf numFmtId="0" fontId="2" fillId="2" borderId="15" xfId="0" applyFont="1" applyFill="1" applyBorder="1"/>
    <xf numFmtId="0" fontId="2" fillId="2" borderId="5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2" fillId="0" borderId="22" xfId="0" applyFont="1" applyBorder="1" applyAlignment="1">
      <alignment wrapText="1"/>
    </xf>
    <xf numFmtId="0" fontId="2" fillId="0" borderId="23" xfId="0" applyFont="1" applyBorder="1" applyAlignment="1">
      <alignment wrapText="1"/>
    </xf>
    <xf numFmtId="0" fontId="4" fillId="2" borderId="24" xfId="0" applyFont="1" applyFill="1" applyBorder="1"/>
    <xf numFmtId="0" fontId="4" fillId="0" borderId="25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1" fillId="0" borderId="0" xfId="0" applyFont="1" applyFill="1"/>
    <xf numFmtId="0" fontId="0" fillId="0" borderId="0" xfId="0" applyFont="1" applyFill="1"/>
    <xf numFmtId="0" fontId="2" fillId="2" borderId="26" xfId="0" applyFont="1" applyFill="1" applyBorder="1" applyAlignment="1">
      <alignment vertical="center"/>
    </xf>
    <xf numFmtId="0" fontId="0" fillId="3" borderId="0" xfId="0" applyFill="1"/>
    <xf numFmtId="1" fontId="0" fillId="0" borderId="0" xfId="0" applyNumberFormat="1"/>
    <xf numFmtId="0" fontId="7" fillId="0" borderId="0" xfId="0" applyFont="1" applyBorder="1"/>
    <xf numFmtId="0" fontId="8" fillId="0" borderId="0" xfId="0" applyFont="1" applyBorder="1"/>
    <xf numFmtId="0" fontId="4" fillId="2" borderId="27" xfId="0" applyFont="1" applyFill="1" applyBorder="1"/>
    <xf numFmtId="0" fontId="2" fillId="0" borderId="28" xfId="0" applyFont="1" applyBorder="1" applyAlignment="1">
      <alignment wrapText="1"/>
    </xf>
    <xf numFmtId="0" fontId="4" fillId="0" borderId="0" xfId="0" applyFont="1" applyBorder="1" applyAlignment="1">
      <alignment wrapText="1"/>
    </xf>
    <xf numFmtId="1" fontId="3" fillId="0" borderId="0" xfId="0" applyNumberFormat="1" applyFont="1" applyBorder="1" applyAlignment="1">
      <alignment wrapText="1"/>
    </xf>
    <xf numFmtId="0" fontId="7" fillId="0" borderId="9" xfId="0" applyFont="1" applyBorder="1"/>
    <xf numFmtId="0" fontId="7" fillId="0" borderId="10" xfId="0" applyFont="1" applyBorder="1"/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0" fillId="0" borderId="16" xfId="0" applyFont="1" applyBorder="1"/>
    <xf numFmtId="0" fontId="0" fillId="0" borderId="17" xfId="0" applyFont="1" applyBorder="1"/>
    <xf numFmtId="0" fontId="0" fillId="0" borderId="18" xfId="0" applyFont="1" applyBorder="1"/>
    <xf numFmtId="0" fontId="7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0" fillId="0" borderId="6" xfId="0" applyBorder="1"/>
    <xf numFmtId="0" fontId="0" fillId="0" borderId="6" xfId="0" applyFont="1" applyBorder="1"/>
    <xf numFmtId="0" fontId="0" fillId="0" borderId="7" xfId="0" applyFont="1" applyBorder="1"/>
    <xf numFmtId="0" fontId="0" fillId="0" borderId="16" xfId="0" applyBorder="1"/>
    <xf numFmtId="0" fontId="0" fillId="0" borderId="1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2" fillId="0" borderId="6" xfId="0" applyFont="1" applyBorder="1"/>
    <xf numFmtId="0" fontId="2" fillId="0" borderId="7" xfId="0" applyFont="1" applyBorder="1"/>
    <xf numFmtId="0" fontId="5" fillId="0" borderId="9" xfId="0" applyFont="1" applyBorder="1"/>
    <xf numFmtId="0" fontId="5" fillId="0" borderId="10" xfId="0" applyFont="1" applyBorder="1"/>
    <xf numFmtId="0" fontId="0" fillId="0" borderId="12" xfId="0" applyFont="1" applyBorder="1"/>
    <xf numFmtId="0" fontId="0" fillId="0" borderId="13" xfId="0" applyFont="1" applyBorder="1"/>
    <xf numFmtId="0" fontId="0" fillId="0" borderId="14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569967656012277E-2"/>
          <c:y val="2.7074978298611142E-2"/>
          <c:w val="0.87643459855403361"/>
          <c:h val="0.76611816406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Felt i drift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'Fig-data'!$D$24:$D$41</c:f>
              <c:numCache>
                <c:formatCode>0</c:formatCode>
                <c:ptCount val="18"/>
                <c:pt idx="0">
                  <c:v>57.086924773584897</c:v>
                </c:pt>
                <c:pt idx="1">
                  <c:v>62.750527399999996</c:v>
                </c:pt>
                <c:pt idx="2">
                  <c:v>65.899526318131251</c:v>
                </c:pt>
                <c:pt idx="3">
                  <c:v>65.900793902280128</c:v>
                </c:pt>
                <c:pt idx="4">
                  <c:v>65.614444175777066</c:v>
                </c:pt>
                <c:pt idx="5">
                  <c:v>72.318218376996796</c:v>
                </c:pt>
                <c:pt idx="6">
                  <c:v>73.726088925964532</c:v>
                </c:pt>
                <c:pt idx="7">
                  <c:v>74.643495011235956</c:v>
                </c:pt>
                <c:pt idx="8">
                  <c:v>67.314762767999994</c:v>
                </c:pt>
                <c:pt idx="9">
                  <c:v>59.086671073359071</c:v>
                </c:pt>
                <c:pt idx="10">
                  <c:v>57.30938541800947</c:v>
                </c:pt>
                <c:pt idx="11">
                  <c:v>59.693947645756452</c:v>
                </c:pt>
                <c:pt idx="12">
                  <c:v>61.962663999999997</c:v>
                </c:pt>
                <c:pt idx="13">
                  <c:v>55.489984000000007</c:v>
                </c:pt>
                <c:pt idx="14">
                  <c:v>54.067112000000002</c:v>
                </c:pt>
                <c:pt idx="15">
                  <c:v>54.09646</c:v>
                </c:pt>
                <c:pt idx="16" formatCode="#,##0">
                  <c:v>53.824232000000002</c:v>
                </c:pt>
                <c:pt idx="17">
                  <c:v>54.083304000000005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A7-4BC5-AFDA-5A474BF724D9}"/>
            </c:ext>
          </c:extLst>
        </c:ser>
        <c:ser>
          <c:idx val="2"/>
          <c:order val="1"/>
          <c:tx>
            <c:strRef>
              <c:f>'Fig-data'!$E$22</c:f>
              <c:strCache>
                <c:ptCount val="1"/>
                <c:pt idx="0">
                  <c:v>Pågående feltutbygginger januar 2020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'Fig-data'!$E$24:$E$41</c:f>
              <c:numCache>
                <c:formatCode>0</c:formatCode>
                <c:ptCount val="18"/>
                <c:pt idx="11">
                  <c:v>0</c:v>
                </c:pt>
                <c:pt idx="12">
                  <c:v>0</c:v>
                </c:pt>
                <c:pt idx="13">
                  <c:v>1.432992</c:v>
                </c:pt>
                <c:pt idx="14">
                  <c:v>3.0106999999999999</c:v>
                </c:pt>
                <c:pt idx="15">
                  <c:v>3.5450360000000001</c:v>
                </c:pt>
                <c:pt idx="16" formatCode="#,##0">
                  <c:v>4.1997999999999998</c:v>
                </c:pt>
                <c:pt idx="17">
                  <c:v>4.1411040000000003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A7-4BC5-AFDA-5A474BF724D9}"/>
            </c:ext>
          </c:extLst>
        </c:ser>
        <c:ser>
          <c:idx val="5"/>
          <c:order val="2"/>
          <c:tx>
            <c:strRef>
              <c:f>'Fig-data'!$F$22</c:f>
              <c:strCache>
                <c:ptCount val="1"/>
                <c:pt idx="0">
                  <c:v>Funn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'Fig-data'!$F$24:$F$41</c:f>
              <c:numCache>
                <c:formatCode>0</c:formatCode>
                <c:ptCount val="18"/>
                <c:pt idx="11">
                  <c:v>0</c:v>
                </c:pt>
                <c:pt idx="12">
                  <c:v>0</c:v>
                </c:pt>
                <c:pt idx="13">
                  <c:v>5.0600000000000003E-3</c:v>
                </c:pt>
                <c:pt idx="14">
                  <c:v>4.3515999999999999E-2</c:v>
                </c:pt>
                <c:pt idx="15">
                  <c:v>4.6551999999999996E-2</c:v>
                </c:pt>
                <c:pt idx="16" formatCode="#,##0">
                  <c:v>0.1012</c:v>
                </c:pt>
                <c:pt idx="17">
                  <c:v>0.65172799999999997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A7-4BC5-AFDA-5A474BF72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321753592"/>
        <c:axId val="321469344"/>
        <c:extLst/>
      </c:barChart>
      <c:catAx>
        <c:axId val="321753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1469344"/>
        <c:crosses val="autoZero"/>
        <c:auto val="1"/>
        <c:lblAlgn val="ctr"/>
        <c:lblOffset val="100"/>
        <c:noMultiLvlLbl val="0"/>
      </c:catAx>
      <c:valAx>
        <c:axId val="321469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'Fig-data'!$C$10</c:f>
              <c:strCache>
                <c:ptCount val="1"/>
                <c:pt idx="0">
                  <c:v>Milliarder NOK (2020)</c:v>
                </c:pt>
              </c:strCache>
            </c:strRef>
          </c:tx>
          <c:layout>
            <c:manualLayout>
              <c:xMode val="edge"/>
              <c:yMode val="edge"/>
              <c:x val="2.1860730593607311E-2"/>
              <c:y val="0.282123263888889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1753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831002663622527E-2"/>
          <c:y val="0.87619965277777767"/>
          <c:w val="0.88519287480974129"/>
          <c:h val="8.24592013888888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03386605783875E-2"/>
          <c:y val="3.7207031250000001E-2"/>
          <c:w val="0.89323991628614963"/>
          <c:h val="0.728425347222222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Fields in production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'Fig-data'!$D$24:$D$41</c:f>
              <c:numCache>
                <c:formatCode>0</c:formatCode>
                <c:ptCount val="18"/>
                <c:pt idx="0">
                  <c:v>57.086924773584897</c:v>
                </c:pt>
                <c:pt idx="1">
                  <c:v>62.750527399999996</c:v>
                </c:pt>
                <c:pt idx="2">
                  <c:v>65.899526318131251</c:v>
                </c:pt>
                <c:pt idx="3">
                  <c:v>65.900793902280128</c:v>
                </c:pt>
                <c:pt idx="4">
                  <c:v>65.614444175777066</c:v>
                </c:pt>
                <c:pt idx="5">
                  <c:v>72.318218376996796</c:v>
                </c:pt>
                <c:pt idx="6">
                  <c:v>73.726088925964532</c:v>
                </c:pt>
                <c:pt idx="7">
                  <c:v>74.643495011235956</c:v>
                </c:pt>
                <c:pt idx="8">
                  <c:v>67.314762767999994</c:v>
                </c:pt>
                <c:pt idx="9">
                  <c:v>59.086671073359071</c:v>
                </c:pt>
                <c:pt idx="10">
                  <c:v>57.30938541800947</c:v>
                </c:pt>
                <c:pt idx="11">
                  <c:v>59.693947645756452</c:v>
                </c:pt>
                <c:pt idx="12">
                  <c:v>61.962663999999997</c:v>
                </c:pt>
                <c:pt idx="13">
                  <c:v>55.489984000000007</c:v>
                </c:pt>
                <c:pt idx="14">
                  <c:v>54.067112000000002</c:v>
                </c:pt>
                <c:pt idx="15">
                  <c:v>54.09646</c:v>
                </c:pt>
                <c:pt idx="16" formatCode="#,##0">
                  <c:v>53.824232000000002</c:v>
                </c:pt>
                <c:pt idx="17">
                  <c:v>54.083304000000005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F0-4D70-804E-08584513C03C}"/>
            </c:ext>
          </c:extLst>
        </c:ser>
        <c:ser>
          <c:idx val="2"/>
          <c:order val="1"/>
          <c:tx>
            <c:strRef>
              <c:f>'Fig-data'!$E$23</c:f>
              <c:strCache>
                <c:ptCount val="1"/>
                <c:pt idx="0">
                  <c:v>Ongoing field developments January 2020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'Fig-data'!$E$24:$E$41</c:f>
              <c:numCache>
                <c:formatCode>0</c:formatCode>
                <c:ptCount val="18"/>
                <c:pt idx="11">
                  <c:v>0</c:v>
                </c:pt>
                <c:pt idx="12">
                  <c:v>0</c:v>
                </c:pt>
                <c:pt idx="13">
                  <c:v>1.432992</c:v>
                </c:pt>
                <c:pt idx="14">
                  <c:v>3.0106999999999999</c:v>
                </c:pt>
                <c:pt idx="15">
                  <c:v>3.5450360000000001</c:v>
                </c:pt>
                <c:pt idx="16" formatCode="#,##0">
                  <c:v>4.1997999999999998</c:v>
                </c:pt>
                <c:pt idx="17">
                  <c:v>4.1411040000000003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F0-4D70-804E-08584513C03C}"/>
            </c:ext>
          </c:extLst>
        </c:ser>
        <c:ser>
          <c:idx val="4"/>
          <c:order val="2"/>
          <c:tx>
            <c:strRef>
              <c:f>'Fig-data'!$F$23</c:f>
              <c:strCache>
                <c:ptCount val="1"/>
                <c:pt idx="0">
                  <c:v>Discoveries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'Fig-data'!$F$24:$F$41</c:f>
              <c:numCache>
                <c:formatCode>0</c:formatCode>
                <c:ptCount val="18"/>
                <c:pt idx="11">
                  <c:v>0</c:v>
                </c:pt>
                <c:pt idx="12">
                  <c:v>0</c:v>
                </c:pt>
                <c:pt idx="13">
                  <c:v>5.0600000000000003E-3</c:v>
                </c:pt>
                <c:pt idx="14">
                  <c:v>4.3515999999999999E-2</c:v>
                </c:pt>
                <c:pt idx="15">
                  <c:v>4.6551999999999996E-2</c:v>
                </c:pt>
                <c:pt idx="16" formatCode="#,##0">
                  <c:v>0.1012</c:v>
                </c:pt>
                <c:pt idx="17">
                  <c:v>0.65172799999999997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F0-4D70-804E-08584513C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321468952"/>
        <c:axId val="321472088"/>
        <c:extLst/>
      </c:barChart>
      <c:catAx>
        <c:axId val="321468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1472088"/>
        <c:crosses val="autoZero"/>
        <c:auto val="1"/>
        <c:lblAlgn val="ctr"/>
        <c:lblOffset val="100"/>
        <c:noMultiLvlLbl val="0"/>
      </c:catAx>
      <c:valAx>
        <c:axId val="321472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'Fig-data'!$C$11</c:f>
              <c:strCache>
                <c:ptCount val="1"/>
                <c:pt idx="0">
                  <c:v>Billion NOK (2020)</c:v>
                </c:pt>
              </c:strCache>
            </c:strRef>
          </c:tx>
          <c:layout>
            <c:manualLayout>
              <c:xMode val="edge"/>
              <c:yMode val="edge"/>
              <c:x val="2.6089231354642313E-2"/>
              <c:y val="0.242160156250000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1468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5"/>
          <c:y val="0.86241927083333325"/>
          <c:w val="0.92500508942161319"/>
          <c:h val="5.4898437500000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197643</xdr:colOff>
      <xdr:row>4</xdr:row>
      <xdr:rowOff>16668</xdr:rowOff>
    </xdr:from>
    <xdr:to>
      <xdr:col>27</xdr:col>
      <xdr:colOff>647643</xdr:colOff>
      <xdr:row>52</xdr:row>
      <xdr:rowOff>88668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28575</xdr:rowOff>
    </xdr:from>
    <xdr:to>
      <xdr:col>28</xdr:col>
      <xdr:colOff>516675</xdr:colOff>
      <xdr:row>50</xdr:row>
      <xdr:rowOff>100575</xdr:rowOff>
    </xdr:to>
    <xdr:graphicFrame macro="">
      <xdr:nvGraphicFramePr>
        <xdr:cNvPr id="2" name="Diagram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7"/>
  <sheetViews>
    <sheetView tabSelected="1" topLeftCell="A16" zoomScaleNormal="100" workbookViewId="0">
      <selection activeCell="F34" sqref="F34"/>
    </sheetView>
  </sheetViews>
  <sheetFormatPr baseColWidth="10" defaultRowHeight="15" x14ac:dyDescent="0.25"/>
  <cols>
    <col min="1" max="1" width="9.7109375" customWidth="1"/>
    <col min="2" max="2" width="27.28515625" customWidth="1"/>
    <col min="3" max="3" width="29.28515625" customWidth="1"/>
    <col min="4" max="4" width="16" customWidth="1"/>
    <col min="5" max="5" width="18.85546875" customWidth="1"/>
    <col min="6" max="6" width="13.140625" customWidth="1"/>
    <col min="7" max="15" width="9.5703125" customWidth="1"/>
  </cols>
  <sheetData>
    <row r="1" spans="1:15" ht="15.75" thickBot="1" x14ac:dyDescent="0.3">
      <c r="A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.75" thickBot="1" x14ac:dyDescent="0.3">
      <c r="A2" s="2"/>
      <c r="B2" s="3" t="s">
        <v>1</v>
      </c>
      <c r="C2" s="4"/>
      <c r="D2" s="26" t="s">
        <v>21</v>
      </c>
      <c r="E2" s="50"/>
      <c r="F2" s="51"/>
      <c r="G2" s="51"/>
      <c r="H2" s="51"/>
      <c r="I2" s="51"/>
      <c r="J2" s="51"/>
      <c r="K2" s="51"/>
      <c r="L2" s="51"/>
      <c r="M2" s="51"/>
      <c r="N2" s="51"/>
      <c r="O2" s="52"/>
    </row>
    <row r="3" spans="1:15" ht="15.75" thickBot="1" x14ac:dyDescent="0.3">
      <c r="A3" s="5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x14ac:dyDescent="0.25">
      <c r="A4" s="2"/>
      <c r="B4" s="8" t="s">
        <v>2</v>
      </c>
      <c r="C4" s="53" t="s">
        <v>26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4"/>
    </row>
    <row r="5" spans="1:15" ht="15.75" thickBot="1" x14ac:dyDescent="0.3">
      <c r="A5" s="2"/>
      <c r="B5" s="9" t="s">
        <v>3</v>
      </c>
      <c r="C5" s="55" t="s">
        <v>27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6"/>
    </row>
    <row r="6" spans="1:15" ht="15.75" thickBot="1" x14ac:dyDescent="0.3">
      <c r="A6" s="5"/>
      <c r="B6" s="10"/>
      <c r="C6" s="5"/>
      <c r="D6" s="11"/>
      <c r="E6" s="5"/>
      <c r="F6" s="12"/>
      <c r="G6" s="12"/>
      <c r="H6" s="5"/>
      <c r="I6" s="5"/>
      <c r="J6" s="5"/>
      <c r="K6" s="5"/>
      <c r="L6" s="5"/>
      <c r="M6" s="5"/>
      <c r="N6" s="5"/>
      <c r="O6" s="5"/>
    </row>
    <row r="7" spans="1:15" ht="15.75" thickBot="1" x14ac:dyDescent="0.3">
      <c r="A7" s="5"/>
      <c r="B7" s="13" t="s">
        <v>4</v>
      </c>
      <c r="C7" s="2"/>
      <c r="D7" s="2"/>
      <c r="E7" s="14"/>
      <c r="F7" s="2"/>
      <c r="G7" s="2"/>
      <c r="H7" s="12"/>
      <c r="I7" s="5"/>
      <c r="J7" s="5"/>
      <c r="K7" s="5"/>
      <c r="L7" s="5"/>
      <c r="M7" s="5"/>
      <c r="N7" s="5"/>
      <c r="O7" s="5"/>
    </row>
    <row r="8" spans="1:15" x14ac:dyDescent="0.25">
      <c r="A8" s="5"/>
      <c r="B8" s="8" t="s">
        <v>5</v>
      </c>
      <c r="C8" s="57"/>
      <c r="D8" s="58"/>
      <c r="E8" s="58"/>
      <c r="F8" s="59"/>
      <c r="G8" s="2"/>
      <c r="H8" s="12"/>
      <c r="I8" s="5"/>
      <c r="J8" s="5"/>
      <c r="K8" s="5"/>
      <c r="L8" s="5"/>
      <c r="M8" s="5"/>
      <c r="N8" s="5"/>
      <c r="O8" s="5"/>
    </row>
    <row r="9" spans="1:15" x14ac:dyDescent="0.25">
      <c r="A9" s="5"/>
      <c r="B9" s="15" t="s">
        <v>6</v>
      </c>
      <c r="C9" s="60"/>
      <c r="D9" s="61"/>
      <c r="E9" s="61"/>
      <c r="F9" s="62"/>
      <c r="G9" s="29"/>
      <c r="H9" s="5"/>
      <c r="I9" s="5"/>
      <c r="J9" s="5"/>
      <c r="K9" s="5"/>
      <c r="L9" s="5"/>
      <c r="M9" s="5"/>
      <c r="N9" s="5"/>
      <c r="O9" s="5"/>
    </row>
    <row r="10" spans="1:15" x14ac:dyDescent="0.25">
      <c r="A10" s="5"/>
      <c r="B10" s="16" t="s">
        <v>7</v>
      </c>
      <c r="C10" s="49" t="s">
        <v>28</v>
      </c>
      <c r="D10" s="41"/>
      <c r="E10" s="41"/>
      <c r="F10" s="42"/>
      <c r="G10" s="2"/>
      <c r="H10" s="12"/>
      <c r="I10" s="5"/>
      <c r="J10" s="5"/>
      <c r="K10" s="5"/>
      <c r="L10" s="5"/>
      <c r="M10" s="5"/>
      <c r="N10" s="5"/>
      <c r="O10" s="5"/>
    </row>
    <row r="11" spans="1:15" x14ac:dyDescent="0.25">
      <c r="A11" s="5"/>
      <c r="B11" s="15" t="s">
        <v>8</v>
      </c>
      <c r="C11" s="37" t="s">
        <v>29</v>
      </c>
      <c r="D11" s="38"/>
      <c r="E11" s="38"/>
      <c r="F11" s="39"/>
      <c r="G11" s="30"/>
      <c r="H11" s="12"/>
      <c r="I11" s="5"/>
      <c r="J11" s="5"/>
      <c r="K11" s="5"/>
      <c r="L11" s="5"/>
      <c r="M11" s="5"/>
      <c r="N11" s="5"/>
      <c r="O11" s="5"/>
    </row>
    <row r="12" spans="1:15" x14ac:dyDescent="0.25">
      <c r="A12" s="5"/>
      <c r="B12" s="16" t="s">
        <v>9</v>
      </c>
      <c r="C12" s="40"/>
      <c r="D12" s="41"/>
      <c r="E12" s="41"/>
      <c r="F12" s="42"/>
      <c r="G12" s="2"/>
      <c r="H12" s="12"/>
      <c r="I12" s="5"/>
      <c r="J12" s="5"/>
      <c r="K12" s="5"/>
      <c r="L12" s="5"/>
      <c r="M12" s="5"/>
      <c r="N12" s="5"/>
      <c r="O12" s="5"/>
    </row>
    <row r="13" spans="1:15" ht="15.75" thickBot="1" x14ac:dyDescent="0.3">
      <c r="A13" s="5"/>
      <c r="B13" s="9" t="s">
        <v>10</v>
      </c>
      <c r="C13" s="43"/>
      <c r="D13" s="44"/>
      <c r="E13" s="44"/>
      <c r="F13" s="45"/>
      <c r="G13" s="29"/>
      <c r="H13" s="12"/>
      <c r="I13" s="5"/>
      <c r="J13" s="5"/>
      <c r="K13" s="5"/>
      <c r="L13" s="5"/>
      <c r="M13" s="5"/>
      <c r="N13" s="5"/>
      <c r="O13" s="5"/>
    </row>
    <row r="14" spans="1:15" ht="15.75" thickBot="1" x14ac:dyDescent="0.3">
      <c r="A14" s="5"/>
      <c r="B14" s="10"/>
      <c r="C14" s="2"/>
      <c r="D14" s="5"/>
      <c r="E14" s="11"/>
      <c r="F14" s="5"/>
      <c r="G14" s="5"/>
      <c r="H14" s="12"/>
      <c r="I14" s="5"/>
      <c r="J14" s="5"/>
      <c r="K14" s="5"/>
      <c r="L14" s="5"/>
      <c r="M14" s="5"/>
      <c r="N14" s="5"/>
      <c r="O14" s="5"/>
    </row>
    <row r="15" spans="1:15" x14ac:dyDescent="0.25">
      <c r="A15" s="5"/>
      <c r="B15" s="8" t="s">
        <v>11</v>
      </c>
      <c r="C15" s="46" t="s">
        <v>17</v>
      </c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8"/>
    </row>
    <row r="16" spans="1:15" ht="15.75" thickBot="1" x14ac:dyDescent="0.3">
      <c r="A16" s="5"/>
      <c r="B16" s="9" t="s">
        <v>12</v>
      </c>
      <c r="C16" s="35" t="s">
        <v>18</v>
      </c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6"/>
    </row>
    <row r="17" spans="1:15" ht="15.75" thickBot="1" x14ac:dyDescent="0.3">
      <c r="A17" s="5"/>
      <c r="B17" s="10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x14ac:dyDescent="0.25">
      <c r="A18" s="5"/>
      <c r="B18" s="17" t="s">
        <v>13</v>
      </c>
      <c r="C18" s="47" t="s">
        <v>30</v>
      </c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8"/>
    </row>
    <row r="19" spans="1:15" ht="15.75" thickBot="1" x14ac:dyDescent="0.3">
      <c r="A19" s="5"/>
      <c r="B19" s="18" t="s">
        <v>14</v>
      </c>
      <c r="C19" s="35" t="s">
        <v>31</v>
      </c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6"/>
    </row>
    <row r="20" spans="1:15" x14ac:dyDescent="0.25">
      <c r="A20" s="5"/>
      <c r="B20" s="10"/>
      <c r="C20" s="2"/>
      <c r="D20" s="5"/>
      <c r="E20" s="11"/>
      <c r="F20" s="5"/>
      <c r="G20" s="5"/>
      <c r="H20" s="12"/>
      <c r="I20" s="5"/>
      <c r="J20" s="5"/>
      <c r="K20" s="5"/>
      <c r="L20" s="5"/>
      <c r="M20" s="5"/>
      <c r="N20" s="5"/>
      <c r="O20" s="5"/>
    </row>
    <row r="21" spans="1:15" ht="15.75" thickBot="1" x14ac:dyDescent="0.3">
      <c r="A21" s="5"/>
      <c r="B21" s="24"/>
      <c r="C21" s="5"/>
      <c r="D21" s="5"/>
      <c r="E21" s="2"/>
      <c r="F21" s="2"/>
      <c r="G21" s="2"/>
      <c r="H21" s="2"/>
      <c r="I21" s="5"/>
      <c r="J21" s="5"/>
      <c r="K21" s="5"/>
      <c r="L21" s="5"/>
      <c r="M21" s="5"/>
      <c r="N21" s="5"/>
      <c r="O21" s="5"/>
    </row>
    <row r="22" spans="1:15" ht="45" x14ac:dyDescent="0.25">
      <c r="A22" s="5"/>
      <c r="B22" s="8" t="s">
        <v>15</v>
      </c>
      <c r="C22" s="8"/>
      <c r="D22" s="32" t="s">
        <v>24</v>
      </c>
      <c r="E22" s="32" t="s">
        <v>32</v>
      </c>
      <c r="F22" s="32" t="s">
        <v>22</v>
      </c>
      <c r="G22" s="32" t="s">
        <v>19</v>
      </c>
      <c r="H22" s="19"/>
      <c r="I22" s="19"/>
      <c r="J22" s="19"/>
      <c r="K22" s="19"/>
      <c r="L22" s="19"/>
      <c r="M22" s="19"/>
      <c r="N22" s="19"/>
      <c r="O22" s="20"/>
    </row>
    <row r="23" spans="1:15" ht="45.75" thickBot="1" x14ac:dyDescent="0.3">
      <c r="A23" s="5"/>
      <c r="B23" s="21"/>
      <c r="C23" s="31" t="s">
        <v>16</v>
      </c>
      <c r="D23" s="22" t="s">
        <v>25</v>
      </c>
      <c r="E23" s="22" t="s">
        <v>33</v>
      </c>
      <c r="F23" s="22" t="s">
        <v>23</v>
      </c>
      <c r="G23" s="22" t="s">
        <v>20</v>
      </c>
      <c r="H23" s="22"/>
      <c r="I23" s="22"/>
      <c r="J23" s="22"/>
      <c r="K23" s="22"/>
      <c r="L23" s="22"/>
      <c r="M23" s="22"/>
      <c r="N23" s="22"/>
      <c r="O23" s="23"/>
    </row>
    <row r="24" spans="1:15" x14ac:dyDescent="0.25">
      <c r="A24" s="5"/>
      <c r="B24">
        <v>2007</v>
      </c>
      <c r="C24">
        <v>2007</v>
      </c>
      <c r="D24" s="34">
        <v>57.086924773584897</v>
      </c>
      <c r="E24" s="34"/>
      <c r="F24" s="34"/>
      <c r="G24" s="28">
        <f t="shared" ref="G24:G41" si="0">SUM(D24:F24)</f>
        <v>57.086924773584897</v>
      </c>
      <c r="H24" s="33"/>
      <c r="M24" s="33"/>
      <c r="N24" s="33"/>
      <c r="O24" s="33"/>
    </row>
    <row r="25" spans="1:15" x14ac:dyDescent="0.25">
      <c r="A25" s="5"/>
      <c r="B25">
        <v>2008</v>
      </c>
      <c r="C25">
        <v>2008</v>
      </c>
      <c r="D25" s="34">
        <v>62.750527399999996</v>
      </c>
      <c r="E25" s="34"/>
      <c r="F25" s="34"/>
      <c r="G25" s="28">
        <f t="shared" si="0"/>
        <v>62.750527399999996</v>
      </c>
      <c r="H25" s="33"/>
      <c r="M25" s="33"/>
      <c r="N25" s="33"/>
      <c r="O25" s="33"/>
    </row>
    <row r="26" spans="1:15" x14ac:dyDescent="0.25">
      <c r="A26" s="5"/>
      <c r="B26">
        <v>2009</v>
      </c>
      <c r="C26">
        <v>2009</v>
      </c>
      <c r="D26" s="34">
        <v>65.899526318131251</v>
      </c>
      <c r="E26" s="34"/>
      <c r="F26" s="34"/>
      <c r="G26" s="28">
        <f t="shared" si="0"/>
        <v>65.899526318131251</v>
      </c>
      <c r="H26" s="33"/>
      <c r="M26" s="33"/>
      <c r="N26" s="33"/>
      <c r="O26" s="33"/>
    </row>
    <row r="27" spans="1:15" x14ac:dyDescent="0.25">
      <c r="A27" s="5"/>
      <c r="B27">
        <v>2010</v>
      </c>
      <c r="C27">
        <v>2010</v>
      </c>
      <c r="D27" s="34">
        <v>65.900793902280128</v>
      </c>
      <c r="E27" s="34"/>
      <c r="F27" s="34"/>
      <c r="G27" s="28">
        <f t="shared" si="0"/>
        <v>65.900793902280128</v>
      </c>
      <c r="H27" s="33"/>
      <c r="M27" s="33"/>
      <c r="N27" s="33"/>
      <c r="O27" s="33"/>
    </row>
    <row r="28" spans="1:15" x14ac:dyDescent="0.25">
      <c r="B28">
        <v>2011</v>
      </c>
      <c r="C28">
        <v>2011</v>
      </c>
      <c r="D28" s="34">
        <v>65.614444175777066</v>
      </c>
      <c r="E28" s="34"/>
      <c r="F28" s="34"/>
      <c r="G28" s="28">
        <f t="shared" si="0"/>
        <v>65.614444175777066</v>
      </c>
    </row>
    <row r="29" spans="1:15" x14ac:dyDescent="0.25">
      <c r="B29">
        <v>2012</v>
      </c>
      <c r="C29">
        <v>2012</v>
      </c>
      <c r="D29" s="34">
        <v>72.318218376996796</v>
      </c>
      <c r="E29" s="34"/>
      <c r="F29" s="34"/>
      <c r="G29" s="28">
        <f t="shared" si="0"/>
        <v>72.318218376996796</v>
      </c>
    </row>
    <row r="30" spans="1:15" x14ac:dyDescent="0.25">
      <c r="B30">
        <v>2013</v>
      </c>
      <c r="C30">
        <v>2013</v>
      </c>
      <c r="D30" s="34">
        <v>73.726088925964532</v>
      </c>
      <c r="E30" s="34"/>
      <c r="F30" s="34"/>
      <c r="G30" s="28">
        <f t="shared" si="0"/>
        <v>73.726088925964532</v>
      </c>
    </row>
    <row r="31" spans="1:15" x14ac:dyDescent="0.25">
      <c r="B31">
        <v>2014</v>
      </c>
      <c r="C31">
        <v>2014</v>
      </c>
      <c r="D31" s="34">
        <v>74.643495011235956</v>
      </c>
      <c r="E31" s="34"/>
      <c r="F31" s="34"/>
      <c r="G31" s="28">
        <f t="shared" si="0"/>
        <v>74.643495011235956</v>
      </c>
    </row>
    <row r="32" spans="1:15" x14ac:dyDescent="0.25">
      <c r="B32">
        <v>2015</v>
      </c>
      <c r="C32">
        <v>2015</v>
      </c>
      <c r="D32" s="34">
        <v>67.314762767999994</v>
      </c>
      <c r="E32" s="34"/>
      <c r="F32" s="34"/>
      <c r="G32" s="28">
        <f t="shared" si="0"/>
        <v>67.314762767999994</v>
      </c>
      <c r="O32" s="1"/>
    </row>
    <row r="33" spans="2:10" x14ac:dyDescent="0.25">
      <c r="B33">
        <v>2016</v>
      </c>
      <c r="C33">
        <v>2016</v>
      </c>
      <c r="D33" s="34">
        <v>59.086671073359071</v>
      </c>
      <c r="E33" s="34"/>
      <c r="F33" s="34"/>
      <c r="G33" s="28">
        <f t="shared" si="0"/>
        <v>59.086671073359071</v>
      </c>
    </row>
    <row r="34" spans="2:10" x14ac:dyDescent="0.25">
      <c r="B34">
        <v>2017</v>
      </c>
      <c r="C34">
        <v>2017</v>
      </c>
      <c r="D34" s="34">
        <v>57.30938541800947</v>
      </c>
      <c r="E34" s="34"/>
      <c r="F34" s="34"/>
      <c r="G34" s="28">
        <f t="shared" si="0"/>
        <v>57.30938541800947</v>
      </c>
    </row>
    <row r="35" spans="2:10" x14ac:dyDescent="0.25">
      <c r="B35">
        <v>2018</v>
      </c>
      <c r="C35">
        <v>2018</v>
      </c>
      <c r="D35" s="34">
        <v>59.693947645756452</v>
      </c>
      <c r="E35" s="34">
        <v>0</v>
      </c>
      <c r="F35" s="34">
        <v>0</v>
      </c>
      <c r="G35" s="28">
        <f t="shared" si="0"/>
        <v>59.693947645756452</v>
      </c>
    </row>
    <row r="36" spans="2:10" x14ac:dyDescent="0.25">
      <c r="B36">
        <v>2019</v>
      </c>
      <c r="C36">
        <v>2019</v>
      </c>
      <c r="D36" s="34">
        <v>61.962663999999997</v>
      </c>
      <c r="E36" s="34">
        <v>0</v>
      </c>
      <c r="F36" s="34">
        <v>0</v>
      </c>
      <c r="G36" s="28">
        <f t="shared" si="0"/>
        <v>61.962663999999997</v>
      </c>
    </row>
    <row r="37" spans="2:10" x14ac:dyDescent="0.25">
      <c r="B37">
        <v>2020</v>
      </c>
      <c r="C37">
        <v>2020</v>
      </c>
      <c r="D37" s="34">
        <v>55.489984000000007</v>
      </c>
      <c r="E37" s="34">
        <v>1.432992</v>
      </c>
      <c r="F37" s="34">
        <v>5.0600000000000003E-3</v>
      </c>
      <c r="G37" s="28">
        <f t="shared" si="0"/>
        <v>56.928036000000006</v>
      </c>
    </row>
    <row r="38" spans="2:10" x14ac:dyDescent="0.25">
      <c r="B38">
        <v>2021</v>
      </c>
      <c r="C38">
        <v>2021</v>
      </c>
      <c r="D38" s="34">
        <v>54.067112000000002</v>
      </c>
      <c r="E38" s="34">
        <v>3.0106999999999999</v>
      </c>
      <c r="F38" s="34">
        <v>4.3515999999999999E-2</v>
      </c>
      <c r="G38" s="28">
        <f t="shared" si="0"/>
        <v>57.121327999999998</v>
      </c>
    </row>
    <row r="39" spans="2:10" x14ac:dyDescent="0.25">
      <c r="B39">
        <v>2022</v>
      </c>
      <c r="C39">
        <v>2022</v>
      </c>
      <c r="D39" s="34">
        <v>54.09646</v>
      </c>
      <c r="E39" s="34">
        <v>3.5450360000000001</v>
      </c>
      <c r="F39" s="34">
        <v>4.6551999999999996E-2</v>
      </c>
      <c r="G39" s="28">
        <f t="shared" si="0"/>
        <v>57.688048000000002</v>
      </c>
    </row>
    <row r="40" spans="2:10" x14ac:dyDescent="0.25">
      <c r="B40">
        <v>2023</v>
      </c>
      <c r="C40">
        <v>2023</v>
      </c>
      <c r="D40" s="1">
        <v>53.824232000000002</v>
      </c>
      <c r="E40" s="1">
        <v>4.1997999999999998</v>
      </c>
      <c r="F40" s="1">
        <v>0.1012</v>
      </c>
      <c r="G40" s="28">
        <f t="shared" si="0"/>
        <v>58.125232000000004</v>
      </c>
    </row>
    <row r="41" spans="2:10" x14ac:dyDescent="0.25">
      <c r="B41">
        <v>2024</v>
      </c>
      <c r="C41">
        <v>2024</v>
      </c>
      <c r="D41" s="28">
        <v>54.083304000000005</v>
      </c>
      <c r="E41" s="28">
        <v>4.1411040000000003</v>
      </c>
      <c r="F41" s="28">
        <v>0.65172799999999997</v>
      </c>
      <c r="G41" s="28">
        <f t="shared" si="0"/>
        <v>58.876136000000002</v>
      </c>
    </row>
    <row r="44" spans="2:10" x14ac:dyDescent="0.25">
      <c r="J44" s="28"/>
    </row>
    <row r="45" spans="2:10" x14ac:dyDescent="0.25">
      <c r="J45" s="28"/>
    </row>
    <row r="46" spans="2:10" x14ac:dyDescent="0.25">
      <c r="J46" s="28"/>
    </row>
    <row r="47" spans="2:10" x14ac:dyDescent="0.25">
      <c r="J47" s="28"/>
    </row>
    <row r="48" spans="2:10" x14ac:dyDescent="0.25">
      <c r="J48" s="28"/>
    </row>
    <row r="49" spans="10:10" x14ac:dyDescent="0.25">
      <c r="J49" s="28"/>
    </row>
    <row r="50" spans="10:10" x14ac:dyDescent="0.25">
      <c r="J50" s="28"/>
    </row>
    <row r="51" spans="10:10" x14ac:dyDescent="0.25">
      <c r="J51" s="28"/>
    </row>
    <row r="52" spans="10:10" x14ac:dyDescent="0.25">
      <c r="J52" s="28"/>
    </row>
    <row r="53" spans="10:10" x14ac:dyDescent="0.25">
      <c r="J53" s="28"/>
    </row>
    <row r="54" spans="10:10" x14ac:dyDescent="0.25">
      <c r="J54" s="28"/>
    </row>
    <row r="55" spans="10:10" x14ac:dyDescent="0.25">
      <c r="J55" s="28"/>
    </row>
    <row r="56" spans="10:10" x14ac:dyDescent="0.25">
      <c r="J56" s="28"/>
    </row>
    <row r="57" spans="10:10" x14ac:dyDescent="0.25">
      <c r="J57" s="28"/>
    </row>
    <row r="58" spans="10:10" x14ac:dyDescent="0.25">
      <c r="J58" s="28"/>
    </row>
    <row r="59" spans="10:10" x14ac:dyDescent="0.25">
      <c r="J59" s="28"/>
    </row>
    <row r="60" spans="10:10" x14ac:dyDescent="0.25">
      <c r="J60" s="28"/>
    </row>
    <row r="61" spans="10:10" x14ac:dyDescent="0.25">
      <c r="J61" s="28"/>
    </row>
    <row r="62" spans="10:10" x14ac:dyDescent="0.25">
      <c r="J62" s="28"/>
    </row>
    <row r="63" spans="10:10" x14ac:dyDescent="0.25">
      <c r="J63" s="28"/>
    </row>
    <row r="64" spans="10:10" x14ac:dyDescent="0.25">
      <c r="J64" s="28"/>
    </row>
    <row r="65" spans="10:10" x14ac:dyDescent="0.25">
      <c r="J65" s="28"/>
    </row>
    <row r="66" spans="10:10" x14ac:dyDescent="0.25">
      <c r="J66" s="28"/>
    </row>
    <row r="67" spans="10:10" x14ac:dyDescent="0.25">
      <c r="J67" s="28"/>
    </row>
    <row r="68" spans="10:10" x14ac:dyDescent="0.25">
      <c r="J68" s="28"/>
    </row>
    <row r="69" spans="10:10" x14ac:dyDescent="0.25">
      <c r="J69" s="28"/>
    </row>
    <row r="70" spans="10:10" x14ac:dyDescent="0.25">
      <c r="J70" s="28"/>
    </row>
    <row r="71" spans="10:10" x14ac:dyDescent="0.25">
      <c r="J71" s="28"/>
    </row>
    <row r="72" spans="10:10" x14ac:dyDescent="0.25">
      <c r="J72" s="28"/>
    </row>
    <row r="73" spans="10:10" x14ac:dyDescent="0.25">
      <c r="J73" s="28"/>
    </row>
    <row r="74" spans="10:10" x14ac:dyDescent="0.25">
      <c r="J74" s="28"/>
    </row>
    <row r="75" spans="10:10" x14ac:dyDescent="0.25">
      <c r="J75" s="28"/>
    </row>
    <row r="76" spans="10:10" x14ac:dyDescent="0.25">
      <c r="J76" s="28"/>
    </row>
    <row r="77" spans="10:10" x14ac:dyDescent="0.25">
      <c r="J77" s="28"/>
    </row>
    <row r="78" spans="10:10" x14ac:dyDescent="0.25">
      <c r="J78" s="28"/>
    </row>
    <row r="79" spans="10:10" x14ac:dyDescent="0.25">
      <c r="J79" s="28"/>
    </row>
    <row r="80" spans="10:10" x14ac:dyDescent="0.25">
      <c r="J80" s="28"/>
    </row>
    <row r="81" spans="2:10" x14ac:dyDescent="0.25">
      <c r="J81" s="28"/>
    </row>
    <row r="82" spans="2:10" x14ac:dyDescent="0.25">
      <c r="J82" s="28"/>
    </row>
    <row r="83" spans="2:10" x14ac:dyDescent="0.25">
      <c r="J83" s="28"/>
    </row>
    <row r="84" spans="2:10" x14ac:dyDescent="0.25">
      <c r="J84" s="28"/>
    </row>
    <row r="85" spans="2:10" x14ac:dyDescent="0.25">
      <c r="B85" s="25"/>
      <c r="J85" s="28"/>
    </row>
    <row r="86" spans="2:10" x14ac:dyDescent="0.25">
      <c r="J86" s="28"/>
    </row>
    <row r="87" spans="2:10" x14ac:dyDescent="0.25">
      <c r="J87" s="28"/>
    </row>
    <row r="88" spans="2:10" x14ac:dyDescent="0.25">
      <c r="J88" s="28"/>
    </row>
    <row r="89" spans="2:10" x14ac:dyDescent="0.25">
      <c r="J89" s="28"/>
    </row>
    <row r="90" spans="2:10" x14ac:dyDescent="0.25">
      <c r="J90" s="28"/>
    </row>
    <row r="91" spans="2:10" x14ac:dyDescent="0.25">
      <c r="J91" s="28"/>
    </row>
    <row r="92" spans="2:10" x14ac:dyDescent="0.25">
      <c r="J92" s="28"/>
    </row>
    <row r="93" spans="2:10" x14ac:dyDescent="0.25">
      <c r="J93" s="28"/>
    </row>
    <row r="94" spans="2:10" x14ac:dyDescent="0.25">
      <c r="J94" s="28"/>
    </row>
    <row r="95" spans="2:10" x14ac:dyDescent="0.25">
      <c r="J95" s="28"/>
    </row>
    <row r="96" spans="2:10" x14ac:dyDescent="0.25">
      <c r="J96" s="28"/>
    </row>
    <row r="97" spans="10:10" x14ac:dyDescent="0.25">
      <c r="J97" s="28"/>
    </row>
  </sheetData>
  <mergeCells count="13">
    <mergeCell ref="C10:F10"/>
    <mergeCell ref="E2:O2"/>
    <mergeCell ref="C4:O4"/>
    <mergeCell ref="C5:O5"/>
    <mergeCell ref="C8:F8"/>
    <mergeCell ref="C9:F9"/>
    <mergeCell ref="C19:O19"/>
    <mergeCell ref="C11:F11"/>
    <mergeCell ref="C12:F12"/>
    <mergeCell ref="C13:F13"/>
    <mergeCell ref="C15:O15"/>
    <mergeCell ref="C16:O16"/>
    <mergeCell ref="C18:O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50" zoomScaleNormal="50" workbookViewId="0">
      <selection activeCell="AI23" sqref="AI23"/>
    </sheetView>
  </sheetViews>
  <sheetFormatPr baseColWidth="10" defaultColWidth="11.42578125" defaultRowHeight="15" x14ac:dyDescent="0.25"/>
  <cols>
    <col min="1" max="16384" width="11.42578125" style="27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50" zoomScaleNormal="50" workbookViewId="0">
      <selection activeCell="AG54" sqref="AG54"/>
    </sheetView>
  </sheetViews>
  <sheetFormatPr baseColWidth="10" defaultColWidth="11.42578125" defaultRowHeight="15" x14ac:dyDescent="0.25"/>
  <cols>
    <col min="1" max="16384" width="11.42578125" style="27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1" ma:contentTypeDescription="Opprett et nytt dokument." ma:contentTypeScope="" ma:versionID="f8b2527ec08f9dbfe28be51f9fd14c9a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3fbb7e29e254a9433cdd17ec7a62facd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CAE664-B2E4-4ECF-BA0C-0413A4DFA87C}">
  <ds:schemaRefs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c74d52cd-2ee0-4c46-a9b5-7f4054c7c5be"/>
    <ds:schemaRef ds:uri="http://purl.org/dc/terms/"/>
    <ds:schemaRef ds:uri="2ae5ca6d-bcb8-4ec0-a8a7-29506e365b54"/>
    <ds:schemaRef ds:uri="http://schemas.microsoft.com/office/2006/metadata/propertie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D9E4710-1A3E-4D39-AAF0-40ECA98F10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26DB40-5EE2-4AD6-850B-589390B7BD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Toft Anders</dc:creator>
  <cp:lastModifiedBy>Toft Anders</cp:lastModifiedBy>
  <cp:lastPrinted>2015-01-15T07:40:19Z</cp:lastPrinted>
  <dcterms:created xsi:type="dcterms:W3CDTF">2015-01-09T14:22:20Z</dcterms:created>
  <dcterms:modified xsi:type="dcterms:W3CDTF">2020-04-30T09:36:56Z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