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rTa\Desktop\NP-fig\"/>
    </mc:Choice>
  </mc:AlternateContent>
  <xr:revisionPtr revIDLastSave="0" documentId="13_ncr:1_{ABB406A0-5761-4977-9162-FDC40F633BB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ig-data" sheetId="4" r:id="rId1"/>
    <sheet name="Fig_Nor" sheetId="15" r:id="rId2"/>
    <sheet name="Fig_Eng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<sst xmlns="http://schemas.openxmlformats.org/spreadsheetml/2006/main" count="33" uniqueCount="33">
  <si>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</si>
  <si>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</si>
  <si>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</si>
  <si>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</si>
  <si>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</si>
  <si>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</si>
  <si>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</si>
  <si>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</si>
  <si>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</si>
  <si>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Y-akse ENG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</si>
  <si>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o.e. per year</t>
    </r>
  </si>
  <si>
    <t>Y-akse2 NOR</t>
  </si>
  <si>
    <t>Y-akse2 ENG</t>
  </si>
  <si>
    <t xml:space="preserve">Kilde: </t>
  </si>
  <si>
    <t>Oljedirektoratet (Gass er normalisert til 40 MJ)</t>
  </si>
  <si>
    <t xml:space="preserve">Source: </t>
  </si>
  <si>
    <t>Norwegian Petroleum Directorate (Gas is normalized at  40 MJ)</t>
  </si>
  <si>
    <t>Tekstboks-tekst NOR</t>
  </si>
  <si>
    <t>Tekstboks-tekst ENG</t>
  </si>
  <si>
    <t>Datatyper NOR</t>
  </si>
  <si>
    <t>Historisk</t>
  </si>
  <si>
    <t>Reserver</t>
  </si>
  <si>
    <t>Ressurser i felt</t>
  </si>
  <si>
    <t>Ressurser i funn</t>
  </si>
  <si>
    <t>Uoppdagede ressurser</t>
  </si>
  <si>
    <t>Datatyper ENG</t>
  </si>
  <si>
    <t>Historic</t>
  </si>
  <si>
    <t>Reserves</t>
  </si>
  <si>
    <t>Resources in fields</t>
  </si>
  <si>
    <t>Resources in discoveries</t>
  </si>
  <si>
    <t>Undiscovered resources</t>
  </si>
  <si>
    <t>Produksjonshistorikk og prognose fordelt på modenhet av ressursene, 2018-2032</t>
  </si>
  <si>
    <t>Production history and forecast distributed per resource category, 2018-2032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</si>
</sst>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2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3" fillId="2" borderId="20" xfId="0" applyFont="1" applyFill="1" applyBorder="1"/>
    <xf numFmtId="0" fontId="3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7" fillId="2" borderId="25" xfId="0" applyFont="1" applyFill="1" applyBorder="1"/>
    <xf numFmtId="0" fontId="3" fillId="0" borderId="21" xfId="0" applyFont="1" applyBorder="1"/>
    <xf numFmtId="0" fontId="7" fillId="0" borderId="26" xfId="0" applyFont="1" applyBorder="1"/>
    <xf numFmtId="0" fontId="8" fillId="0" borderId="0" xfId="0" applyFont="1"/>
    <xf numFmtId="0" fontId="12" fillId="0" borderId="0" xfId="0" applyFont="1" applyAlignment="1">
      <alignment horizontal="center" vertical="center" readingOrder="1"/>
    </xf>
    <xf numFmtId="165" fontId="8" fillId="0" borderId="0" xfId="0" applyNumberFormat="1" applyFont="1"/>
    <xf numFmtId="0" fontId="3" fillId="2" borderId="21" xfId="0" applyFont="1" applyFill="1" applyBorder="1"/>
    <xf numFmtId="0" fontId="13" fillId="0" borderId="0" xfId="0" applyFont="1"/>
    <xf numFmtId="0" fontId="0" fillId="3" borderId="0" xfId="0" applyFill="1"/>
    <xf numFmtId="166" fontId="0" fillId="0" borderId="0" xfId="0" applyNumberFormat="1"/>
    <xf numFmtId="165" fontId="16" fillId="0" borderId="0" xfId="3" applyNumberFormat="1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0" fillId="0" borderId="10" xfId="0" applyBorder="1"/>
    <xf numFmtId="0" fontId="0" fillId="0" borderId="11" xfId="0" applyBorder="1"/>
  </cellXfs>
  <cellStyles count="6">
    <cellStyle name="Hyperkobling_figurmal-strek" xfId="2" xr:uid="{00000000-0005-0000-0000-000000000000}"/>
    <cellStyle name="Komma" xfId="1" builtinId="3"/>
    <cellStyle name="Komma 2" xfId="5" xr:uid="{00000000-0005-0000-0000-000002000000}"/>
    <cellStyle name="Normal" xfId="0" builtinId="0"/>
    <cellStyle name="Normal 2" xfId="3" xr:uid="{00000000-0005-0000-0000-000004000000}"/>
    <cellStyle name="Prosent 2" xfId="4" xr:uid="{00000000-0005-0000-0000-000005000000}"/>
  </cellStyles>
  <dxfs count="0"/>
  <tableStyles count="0" defaultTableStyle="TableStyleMedium9" defaultPivotStyle="PivotStyleLight16"/>
  <colors>
    <mruColors>
      <color rgb="FF104166"/>
      <color rgb="FF4572A7"/>
      <color rgb="FF4F81BD"/>
      <color rgb="FF93A9CA"/>
      <color rgb="FFBCC8D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9722222222222"/>
          <c:y val="0.16966722222222222"/>
          <c:w val="0.86127314814814815"/>
          <c:h val="0.752891944444444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'Fig-data'!$D$24:$D$38</c:f>
              <c:numCache>
                <c:formatCode>0.0</c:formatCode>
                <c:ptCount val="15"/>
                <c:pt idx="0">
                  <c:v>227.33</c:v>
                </c:pt>
                <c:pt idx="1">
                  <c:v>213.84</c:v>
                </c:pt>
                <c:pt idx="2" formatCode="General">
                  <c:v>227.01</c:v>
                </c:pt>
                <c:pt idx="3" formatCode="General">
                  <c:v>230.91</c:v>
                </c:pt>
                <c:pt idx="4" formatCode="General">
                  <c:v>232.3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143-938B-8B4DDA15AE60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Reserver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104166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70-4143-938B-8B4DDA15AE60}"/>
              </c:ext>
            </c:extLst>
          </c:dPt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'Fig-data'!$E$24:$E$38</c:f>
              <c:numCache>
                <c:formatCode>0.0</c:formatCode>
                <c:ptCount val="15"/>
                <c:pt idx="5">
                  <c:v>233.64</c:v>
                </c:pt>
                <c:pt idx="6">
                  <c:v>238.75</c:v>
                </c:pt>
                <c:pt idx="7">
                  <c:v>233.89</c:v>
                </c:pt>
                <c:pt idx="8">
                  <c:v>220.56</c:v>
                </c:pt>
                <c:pt idx="9">
                  <c:v>204.9</c:v>
                </c:pt>
                <c:pt idx="10">
                  <c:v>186.25</c:v>
                </c:pt>
                <c:pt idx="11">
                  <c:v>166.94</c:v>
                </c:pt>
                <c:pt idx="12">
                  <c:v>145.78</c:v>
                </c:pt>
                <c:pt idx="13">
                  <c:v>124.61</c:v>
                </c:pt>
                <c:pt idx="14">
                  <c:v>107.43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143-938B-8B4DDA15AE60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Ressurser i felt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'Fig-data'!$F$24:$F$38</c:f>
              <c:numCache>
                <c:formatCode>0.0</c:formatCode>
                <c:ptCount val="15"/>
                <c:pt idx="5">
                  <c:v>1.1000000000000001</c:v>
                </c:pt>
                <c:pt idx="6">
                  <c:v>6.01</c:v>
                </c:pt>
                <c:pt idx="7">
                  <c:v>13.23</c:v>
                </c:pt>
                <c:pt idx="8">
                  <c:v>19.14</c:v>
                </c:pt>
                <c:pt idx="9">
                  <c:v>24.05</c:v>
                </c:pt>
                <c:pt idx="10">
                  <c:v>29.02</c:v>
                </c:pt>
                <c:pt idx="11">
                  <c:v>33.4</c:v>
                </c:pt>
                <c:pt idx="12">
                  <c:v>36.24</c:v>
                </c:pt>
                <c:pt idx="13">
                  <c:v>37</c:v>
                </c:pt>
                <c:pt idx="14">
                  <c:v>36.29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143-938B-8B4DDA15AE60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Ressurser i funn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'Fig-data'!$G$24:$G$38</c:f>
              <c:numCache>
                <c:formatCode>0.0</c:formatCode>
                <c:ptCount val="15"/>
                <c:pt idx="5">
                  <c:v>0.1</c:v>
                </c:pt>
                <c:pt idx="6">
                  <c:v>0.26</c:v>
                </c:pt>
                <c:pt idx="7">
                  <c:v>1.5</c:v>
                </c:pt>
                <c:pt idx="8">
                  <c:v>3.31</c:v>
                </c:pt>
                <c:pt idx="9">
                  <c:v>5.75</c:v>
                </c:pt>
                <c:pt idx="10">
                  <c:v>10.62</c:v>
                </c:pt>
                <c:pt idx="11">
                  <c:v>15.44</c:v>
                </c:pt>
                <c:pt idx="12">
                  <c:v>22.79</c:v>
                </c:pt>
                <c:pt idx="13">
                  <c:v>30.33</c:v>
                </c:pt>
                <c:pt idx="14">
                  <c:v>35.18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143-938B-8B4DDA15AE60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Uoppdagede ressurser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'Fig-data'!$H$24:$H$38</c:f>
              <c:numCache>
                <c:formatCode>0.0</c:formatCode>
                <c:ptCount val="15"/>
                <c:pt idx="7">
                  <c:v>0.02</c:v>
                </c:pt>
                <c:pt idx="8">
                  <c:v>0.11</c:v>
                </c:pt>
                <c:pt idx="9">
                  <c:v>0.47</c:v>
                </c:pt>
                <c:pt idx="10">
                  <c:v>1.1499999999999999</c:v>
                </c:pt>
                <c:pt idx="11">
                  <c:v>2.66</c:v>
                </c:pt>
                <c:pt idx="12">
                  <c:v>5.09</c:v>
                </c:pt>
                <c:pt idx="13">
                  <c:v>8.18</c:v>
                </c:pt>
                <c:pt idx="14">
                  <c:v>11.73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0-4143-938B-8B4DDA15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36376"/>
        <c:axId val="683436768"/>
      </c:barChart>
      <c:catAx>
        <c:axId val="6834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768"/>
        <c:crosses val="autoZero"/>
        <c:auto val="1"/>
        <c:lblAlgn val="ctr"/>
        <c:lblOffset val="0"/>
        <c:tickLblSkip val="2"/>
        <c:noMultiLvlLbl val="0"/>
      </c:catAx>
      <c:valAx>
        <c:axId val="683436768"/>
        <c:scaling>
          <c:orientation val="minMax"/>
          <c:min val="0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Millioner Sm³ o.e. per år</c:v>
                </c:pt>
              </c:strCache>
            </c:strRef>
          </c:tx>
          <c:layout>
            <c:manualLayout>
              <c:xMode val="edge"/>
              <c:yMode val="edge"/>
              <c:x val="1.3893703703703703E-2"/>
              <c:y val="0.34496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05"/>
          <c:y val="7.7170138888888892E-2"/>
          <c:w val="0.9"/>
          <c:h val="5.48984375000000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5277777777776"/>
          <c:y val="0.14850055555555555"/>
          <c:w val="0.86127314814814815"/>
          <c:h val="0.77405861111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'Fig-data'!$D$24:$D$38</c:f>
              <c:numCache>
                <c:formatCode>0.0</c:formatCode>
                <c:ptCount val="15"/>
                <c:pt idx="0">
                  <c:v>227.33</c:v>
                </c:pt>
                <c:pt idx="1">
                  <c:v>213.84</c:v>
                </c:pt>
                <c:pt idx="2" formatCode="General">
                  <c:v>227.01</c:v>
                </c:pt>
                <c:pt idx="3" formatCode="General">
                  <c:v>230.91</c:v>
                </c:pt>
                <c:pt idx="4" formatCode="General">
                  <c:v>232.3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0-4382-8091-C35113914EC2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Reserves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'Fig-data'!$E$24:$E$38</c:f>
              <c:numCache>
                <c:formatCode>0.0</c:formatCode>
                <c:ptCount val="15"/>
                <c:pt idx="5">
                  <c:v>233.64</c:v>
                </c:pt>
                <c:pt idx="6">
                  <c:v>238.75</c:v>
                </c:pt>
                <c:pt idx="7">
                  <c:v>233.89</c:v>
                </c:pt>
                <c:pt idx="8">
                  <c:v>220.56</c:v>
                </c:pt>
                <c:pt idx="9">
                  <c:v>204.9</c:v>
                </c:pt>
                <c:pt idx="10">
                  <c:v>186.25</c:v>
                </c:pt>
                <c:pt idx="11">
                  <c:v>166.94</c:v>
                </c:pt>
                <c:pt idx="12">
                  <c:v>145.78</c:v>
                </c:pt>
                <c:pt idx="13">
                  <c:v>124.61</c:v>
                </c:pt>
                <c:pt idx="14">
                  <c:v>107.43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0-4382-8091-C35113914EC2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Resources in fields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'Fig-data'!$F$24:$F$38</c:f>
              <c:numCache>
                <c:formatCode>0.0</c:formatCode>
                <c:ptCount val="15"/>
                <c:pt idx="5">
                  <c:v>1.1000000000000001</c:v>
                </c:pt>
                <c:pt idx="6">
                  <c:v>6.01</c:v>
                </c:pt>
                <c:pt idx="7">
                  <c:v>13.23</c:v>
                </c:pt>
                <c:pt idx="8">
                  <c:v>19.14</c:v>
                </c:pt>
                <c:pt idx="9">
                  <c:v>24.05</c:v>
                </c:pt>
                <c:pt idx="10">
                  <c:v>29.02</c:v>
                </c:pt>
                <c:pt idx="11">
                  <c:v>33.4</c:v>
                </c:pt>
                <c:pt idx="12">
                  <c:v>36.24</c:v>
                </c:pt>
                <c:pt idx="13">
                  <c:v>37</c:v>
                </c:pt>
                <c:pt idx="14">
                  <c:v>36.29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0-4382-8091-C35113914EC2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Resources in discoveries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'Fig-data'!$G$24:$G$38</c:f>
              <c:numCache>
                <c:formatCode>0.0</c:formatCode>
                <c:ptCount val="15"/>
                <c:pt idx="5">
                  <c:v>0.1</c:v>
                </c:pt>
                <c:pt idx="6">
                  <c:v>0.26</c:v>
                </c:pt>
                <c:pt idx="7">
                  <c:v>1.5</c:v>
                </c:pt>
                <c:pt idx="8">
                  <c:v>3.31</c:v>
                </c:pt>
                <c:pt idx="9">
                  <c:v>5.75</c:v>
                </c:pt>
                <c:pt idx="10">
                  <c:v>10.62</c:v>
                </c:pt>
                <c:pt idx="11">
                  <c:v>15.44</c:v>
                </c:pt>
                <c:pt idx="12">
                  <c:v>22.79</c:v>
                </c:pt>
                <c:pt idx="13">
                  <c:v>30.33</c:v>
                </c:pt>
                <c:pt idx="14">
                  <c:v>35.18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0-4382-8091-C35113914EC2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Undiscovered resources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'Fig-data'!$H$24:$H$38</c:f>
              <c:numCache>
                <c:formatCode>0.0</c:formatCode>
                <c:ptCount val="15"/>
                <c:pt idx="7">
                  <c:v>0.02</c:v>
                </c:pt>
                <c:pt idx="8">
                  <c:v>0.11</c:v>
                </c:pt>
                <c:pt idx="9">
                  <c:v>0.47</c:v>
                </c:pt>
                <c:pt idx="10">
                  <c:v>1.1499999999999999</c:v>
                </c:pt>
                <c:pt idx="11">
                  <c:v>2.66</c:v>
                </c:pt>
                <c:pt idx="12">
                  <c:v>5.09</c:v>
                </c:pt>
                <c:pt idx="13">
                  <c:v>8.18</c:v>
                </c:pt>
                <c:pt idx="14">
                  <c:v>11.73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0-4382-8091-C351139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05408"/>
        <c:axId val="683413248"/>
      </c:barChart>
      <c:catAx>
        <c:axId val="6834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13248"/>
        <c:crosses val="autoZero"/>
        <c:auto val="1"/>
        <c:lblAlgn val="ctr"/>
        <c:lblOffset val="0"/>
        <c:tickLblSkip val="2"/>
        <c:noMultiLvlLbl val="0"/>
      </c:catAx>
      <c:valAx>
        <c:axId val="683413248"/>
        <c:scaling>
          <c:orientation val="minMax"/>
          <c:min val="0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Million Sm³ o.e. per year</c:v>
                </c:pt>
              </c:strCache>
            </c:strRef>
          </c:tx>
          <c:layout>
            <c:manualLayout>
              <c:xMode val="edge"/>
              <c:yMode val="edge"/>
              <c:x val="1.8597407407407406E-2"/>
              <c:y val="0.31321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0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7.1443300653594777E-2"/>
          <c:y val="2.4253611111111111E-2"/>
          <c:w val="0.91660130718954247"/>
          <c:h val="9.7231666666666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28575</xdr:rowOff>
    </xdr:from>
    <xdr:to>
      <xdr:col>8</xdr:col>
      <xdr:colOff>281175</xdr:colOff>
      <xdr:row>24</xdr:row>
      <xdr:rowOff>9075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376D11-FCA6-499C-88BF-0A1DEB99D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133350</xdr:rowOff>
    </xdr:from>
    <xdr:to>
      <xdr:col>8</xdr:col>
      <xdr:colOff>396675</xdr:colOff>
      <xdr:row>22</xdr:row>
      <xdr:rowOff>108500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tabSelected="1" workbookViewId="0">
      <selection activeCell="C19" sqref="C19:N19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28515625" customWidth="1"/>
    <col min="4" max="7" width="15.140625" customWidth="1"/>
    <col min="8" max="8" width="13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38" t="s">
        <v>31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2:14" ht="15.75" thickBot="1" x14ac:dyDescent="0.3">
      <c r="B5" s="11" t="s">
        <v>3</v>
      </c>
      <c r="C5" s="40" t="s">
        <v>32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42"/>
      <c r="D8" s="43"/>
      <c r="E8" s="43"/>
      <c r="F8" s="44"/>
      <c r="G8" s="3"/>
    </row>
    <row r="9" spans="2:14" x14ac:dyDescent="0.25">
      <c r="B9" s="12" t="s">
        <v>6</v>
      </c>
      <c r="C9" s="45"/>
      <c r="D9" s="46"/>
      <c r="E9" s="46"/>
      <c r="F9" s="47"/>
    </row>
    <row r="10" spans="2:14" x14ac:dyDescent="0.25">
      <c r="B10" s="13" t="s">
        <v>7</v>
      </c>
      <c r="C10" s="32" t="s">
        <v>8</v>
      </c>
      <c r="D10" s="33"/>
      <c r="E10" s="33"/>
      <c r="F10" s="34"/>
      <c r="G10" s="3"/>
    </row>
    <row r="11" spans="2:14" x14ac:dyDescent="0.25">
      <c r="B11" s="12" t="s">
        <v>9</v>
      </c>
      <c r="C11" s="50" t="s">
        <v>10</v>
      </c>
      <c r="D11" s="51"/>
      <c r="E11" s="51"/>
      <c r="F11" s="52"/>
      <c r="G11" s="3"/>
    </row>
    <row r="12" spans="2:14" ht="18.75" x14ac:dyDescent="0.25">
      <c r="B12" s="13" t="s">
        <v>11</v>
      </c>
      <c r="C12" s="32"/>
      <c r="D12" s="33"/>
      <c r="E12" s="33"/>
      <c r="F12" s="34"/>
      <c r="G12" s="3"/>
      <c r="H12" s="25"/>
    </row>
    <row r="13" spans="2:14" ht="15.75" thickBot="1" x14ac:dyDescent="0.3">
      <c r="B13" s="11" t="s">
        <v>12</v>
      </c>
      <c r="C13" s="50"/>
      <c r="D13" s="51"/>
      <c r="E13" s="51"/>
      <c r="F13" s="52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53" t="s">
        <v>14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2:14" ht="15.75" thickBot="1" x14ac:dyDescent="0.3">
      <c r="B16" s="11" t="s">
        <v>15</v>
      </c>
      <c r="C16" s="48" t="s">
        <v>16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2:15" ht="15.75" thickBot="1" x14ac:dyDescent="0.3">
      <c r="B17" s="1"/>
    </row>
    <row r="18" spans="2:15" x14ac:dyDescent="0.25">
      <c r="B18" s="14" t="s">
        <v>17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2:15" ht="15.75" thickBot="1" x14ac:dyDescent="0.3">
      <c r="B19" s="15" t="s">
        <v>18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2:15" x14ac:dyDescent="0.25">
      <c r="B20" s="1"/>
      <c r="E20" s="2"/>
      <c r="G20" s="3"/>
    </row>
    <row r="21" spans="2:15" ht="15.75" thickBot="1" x14ac:dyDescent="0.3">
      <c r="B21" s="28"/>
    </row>
    <row r="22" spans="2:15" ht="30" x14ac:dyDescent="0.25">
      <c r="B22" s="10" t="s">
        <v>19</v>
      </c>
      <c r="C22" s="27"/>
      <c r="D22" s="22" t="s">
        <v>20</v>
      </c>
      <c r="E22" s="16" t="s">
        <v>21</v>
      </c>
      <c r="F22" s="18" t="s">
        <v>22</v>
      </c>
      <c r="G22" s="18" t="s">
        <v>23</v>
      </c>
      <c r="H22" s="18" t="s">
        <v>24</v>
      </c>
      <c r="I22" s="18"/>
      <c r="J22" s="18"/>
      <c r="K22" s="18"/>
      <c r="L22" s="18"/>
      <c r="M22" s="18"/>
      <c r="N22" s="18"/>
      <c r="O22" s="8"/>
    </row>
    <row r="23" spans="2:15" ht="30.75" thickBot="1" x14ac:dyDescent="0.3">
      <c r="B23" s="21"/>
      <c r="C23" s="21" t="s">
        <v>25</v>
      </c>
      <c r="D23" s="23" t="s">
        <v>26</v>
      </c>
      <c r="E23" s="17" t="s">
        <v>27</v>
      </c>
      <c r="F23" s="17" t="s">
        <v>28</v>
      </c>
      <c r="G23" s="17" t="s">
        <v>29</v>
      </c>
      <c r="H23" s="17" t="s">
        <v>30</v>
      </c>
      <c r="I23" s="17"/>
      <c r="J23" s="17"/>
      <c r="K23" s="17"/>
      <c r="L23" s="17"/>
      <c r="M23" s="17"/>
      <c r="N23" s="17"/>
      <c r="O23" s="9"/>
    </row>
    <row r="24" spans="2:15" x14ac:dyDescent="0.25">
      <c r="B24">
        <v>2018</v>
      </c>
      <c r="C24">
        <v>2018</v>
      </c>
      <c r="D24" s="26">
        <v>227.33</v>
      </c>
      <c r="E24" s="19"/>
      <c r="F24" s="19"/>
      <c r="G24" s="19"/>
      <c r="H24" s="20"/>
      <c r="I24" s="31"/>
      <c r="J24" s="19"/>
      <c r="K24" s="19"/>
      <c r="L24" s="19"/>
      <c r="M24" s="19"/>
      <c r="N24" s="19"/>
    </row>
    <row r="25" spans="2:15" x14ac:dyDescent="0.25">
      <c r="B25">
        <v>2019</v>
      </c>
      <c r="C25">
        <v>2019</v>
      </c>
      <c r="D25" s="26">
        <v>213.84</v>
      </c>
      <c r="E25" s="19"/>
      <c r="F25" s="19"/>
      <c r="G25" s="19"/>
      <c r="H25" s="19"/>
      <c r="I25" s="19"/>
      <c r="J25" s="30"/>
      <c r="K25" s="30"/>
      <c r="L25" s="30"/>
      <c r="M25" s="30"/>
      <c r="N25" s="19"/>
    </row>
    <row r="26" spans="2:15" x14ac:dyDescent="0.25">
      <c r="B26">
        <v>2020</v>
      </c>
      <c r="C26">
        <v>2020</v>
      </c>
      <c r="D26" s="24">
        <v>227.01</v>
      </c>
      <c r="E26" s="19"/>
      <c r="F26" s="19"/>
      <c r="G26" s="19"/>
      <c r="H26" s="19"/>
      <c r="I26" s="19"/>
      <c r="J26" s="30"/>
      <c r="K26" s="30"/>
      <c r="L26" s="30"/>
      <c r="M26" s="30"/>
      <c r="N26" s="30"/>
    </row>
    <row r="27" spans="2:15" x14ac:dyDescent="0.25">
      <c r="B27">
        <v>2021</v>
      </c>
      <c r="C27">
        <v>2021</v>
      </c>
      <c r="D27" s="24">
        <v>230.91</v>
      </c>
      <c r="E27" s="19"/>
      <c r="F27" s="19"/>
      <c r="G27" s="19"/>
      <c r="H27" s="19"/>
      <c r="I27" s="19"/>
      <c r="J27" s="30"/>
      <c r="K27" s="30"/>
      <c r="L27" s="30"/>
      <c r="M27" s="30"/>
      <c r="N27" s="30"/>
    </row>
    <row r="28" spans="2:15" x14ac:dyDescent="0.25">
      <c r="B28">
        <v>2022</v>
      </c>
      <c r="C28">
        <v>2022</v>
      </c>
      <c r="D28" s="24">
        <v>232.3</v>
      </c>
      <c r="E28" s="19"/>
      <c r="F28" s="19"/>
      <c r="G28" s="19"/>
      <c r="H28" s="19"/>
      <c r="I28" s="19"/>
      <c r="J28" s="30"/>
      <c r="K28" s="30"/>
      <c r="L28" s="30"/>
      <c r="M28" s="30"/>
      <c r="N28" s="30"/>
    </row>
    <row r="29" spans="2:15" x14ac:dyDescent="0.25">
      <c r="B29">
        <v>2023</v>
      </c>
      <c r="C29">
        <v>2023</v>
      </c>
      <c r="D29" s="24"/>
      <c r="E29" s="19">
        <v>233.64</v>
      </c>
      <c r="F29" s="19">
        <v>1.1000000000000001</v>
      </c>
      <c r="G29" s="19">
        <v>0.1</v>
      </c>
      <c r="H29" s="19"/>
      <c r="I29" s="19"/>
      <c r="J29" s="30"/>
      <c r="K29" s="30"/>
      <c r="L29" s="30"/>
      <c r="M29" s="30"/>
      <c r="N29" s="30"/>
    </row>
    <row r="30" spans="2:15" x14ac:dyDescent="0.25">
      <c r="B30">
        <v>2024</v>
      </c>
      <c r="C30">
        <v>2024</v>
      </c>
      <c r="D30" s="24"/>
      <c r="E30" s="19">
        <v>238.75</v>
      </c>
      <c r="F30" s="19">
        <v>6.01</v>
      </c>
      <c r="G30" s="19">
        <v>0.26</v>
      </c>
      <c r="H30" s="19"/>
      <c r="I30" s="19"/>
      <c r="J30" s="30"/>
      <c r="K30" s="30"/>
      <c r="L30" s="30"/>
      <c r="M30" s="30"/>
      <c r="N30" s="30"/>
    </row>
    <row r="31" spans="2:15" x14ac:dyDescent="0.25">
      <c r="B31">
        <v>2025</v>
      </c>
      <c r="C31">
        <v>2025</v>
      </c>
      <c r="D31" s="24"/>
      <c r="E31" s="19">
        <v>233.89</v>
      </c>
      <c r="F31" s="19">
        <v>13.23</v>
      </c>
      <c r="G31" s="19">
        <v>1.5</v>
      </c>
      <c r="H31" s="19">
        <v>0.02</v>
      </c>
      <c r="I31" s="19"/>
      <c r="J31" s="30"/>
      <c r="K31" s="30"/>
      <c r="L31" s="30"/>
      <c r="M31" s="30"/>
      <c r="N31" s="30"/>
    </row>
    <row r="32" spans="2:15" x14ac:dyDescent="0.25">
      <c r="B32">
        <v>2026</v>
      </c>
      <c r="C32">
        <v>2026</v>
      </c>
      <c r="D32" s="24"/>
      <c r="E32" s="19">
        <v>220.56</v>
      </c>
      <c r="F32" s="19">
        <v>19.14</v>
      </c>
      <c r="G32" s="19">
        <v>3.31</v>
      </c>
      <c r="H32" s="19">
        <v>0.11</v>
      </c>
      <c r="I32" s="19"/>
      <c r="J32" s="30"/>
      <c r="K32" s="30"/>
      <c r="L32" s="30"/>
      <c r="M32" s="30"/>
      <c r="N32" s="30"/>
    </row>
    <row r="33" spans="2:14" x14ac:dyDescent="0.25">
      <c r="B33">
        <v>2027</v>
      </c>
      <c r="C33">
        <v>2027</v>
      </c>
      <c r="D33" s="24"/>
      <c r="E33" s="19">
        <v>204.9</v>
      </c>
      <c r="F33" s="19">
        <v>24.05</v>
      </c>
      <c r="G33" s="19">
        <v>5.75</v>
      </c>
      <c r="H33" s="19">
        <v>0.47</v>
      </c>
      <c r="I33" s="19"/>
      <c r="J33" s="30"/>
      <c r="K33" s="30"/>
      <c r="L33" s="30"/>
      <c r="M33" s="30"/>
      <c r="N33" s="30"/>
    </row>
    <row r="34" spans="2:14" x14ac:dyDescent="0.25">
      <c r="B34">
        <v>2028</v>
      </c>
      <c r="C34">
        <v>2028</v>
      </c>
      <c r="D34" s="24"/>
      <c r="E34" s="19">
        <v>186.25</v>
      </c>
      <c r="F34" s="19">
        <v>29.02</v>
      </c>
      <c r="G34" s="19">
        <v>10.62</v>
      </c>
      <c r="H34" s="19">
        <v>1.1499999999999999</v>
      </c>
      <c r="I34" s="19"/>
      <c r="J34" s="30"/>
      <c r="K34" s="30"/>
      <c r="L34" s="30"/>
      <c r="M34" s="30"/>
      <c r="N34" s="30"/>
    </row>
    <row r="35" spans="2:14" x14ac:dyDescent="0.25">
      <c r="B35">
        <v>2029</v>
      </c>
      <c r="C35">
        <v>2029</v>
      </c>
      <c r="D35" s="24"/>
      <c r="E35" s="19">
        <v>166.94</v>
      </c>
      <c r="F35" s="19">
        <v>33.4</v>
      </c>
      <c r="G35" s="19">
        <v>15.44</v>
      </c>
      <c r="H35" s="19">
        <v>2.66</v>
      </c>
      <c r="I35" s="19"/>
      <c r="J35" s="30"/>
      <c r="K35" s="30"/>
      <c r="L35" s="30"/>
      <c r="M35" s="30"/>
      <c r="N35" s="30"/>
    </row>
    <row r="36" spans="2:14" x14ac:dyDescent="0.25">
      <c r="B36">
        <v>2030</v>
      </c>
      <c r="C36">
        <v>2030</v>
      </c>
      <c r="D36" s="24"/>
      <c r="E36" s="19">
        <v>145.78</v>
      </c>
      <c r="F36" s="19">
        <v>36.24</v>
      </c>
      <c r="G36" s="19">
        <v>22.79</v>
      </c>
      <c r="H36" s="19">
        <v>5.09</v>
      </c>
      <c r="I36" s="19"/>
      <c r="J36" s="30"/>
      <c r="K36" s="30"/>
      <c r="L36" s="30"/>
      <c r="M36" s="30"/>
      <c r="N36" s="30"/>
    </row>
    <row r="37" spans="2:14" x14ac:dyDescent="0.25">
      <c r="B37">
        <v>2031</v>
      </c>
      <c r="C37">
        <v>2031</v>
      </c>
      <c r="D37" s="24"/>
      <c r="E37" s="19">
        <v>124.61</v>
      </c>
      <c r="F37" s="19">
        <v>37</v>
      </c>
      <c r="G37" s="19">
        <v>30.33</v>
      </c>
      <c r="H37" s="19">
        <v>8.18</v>
      </c>
      <c r="I37" s="19"/>
      <c r="J37" s="30"/>
      <c r="K37" s="30"/>
      <c r="L37" s="30"/>
      <c r="M37" s="30"/>
      <c r="N37" s="30"/>
    </row>
    <row r="38" spans="2:14" x14ac:dyDescent="0.25">
      <c r="B38">
        <v>2032</v>
      </c>
      <c r="C38">
        <v>2032</v>
      </c>
      <c r="D38" s="24"/>
      <c r="E38" s="19">
        <v>107.43</v>
      </c>
      <c r="F38" s="19">
        <v>36.29</v>
      </c>
      <c r="G38" s="19">
        <v>35.18</v>
      </c>
      <c r="H38" s="19">
        <v>11.73</v>
      </c>
      <c r="I38" s="19"/>
      <c r="J38" s="30"/>
      <c r="K38" s="30"/>
      <c r="L38" s="30"/>
      <c r="M38" s="30"/>
      <c r="N38" s="30"/>
    </row>
    <row r="40" spans="2:14" x14ac:dyDescent="0.25">
      <c r="G40" s="19"/>
      <c r="H40" s="19"/>
      <c r="I40" s="19"/>
    </row>
    <row r="41" spans="2:14" x14ac:dyDescent="0.25">
      <c r="B41" s="28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17" sqref="J17"/>
    </sheetView>
  </sheetViews>
  <sheetFormatPr baseColWidth="10" defaultColWidth="11.42578125" defaultRowHeight="15" x14ac:dyDescent="0.25"/>
  <cols>
    <col min="1" max="16384" width="11.42578125" style="29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0" sqref="L10"/>
    </sheetView>
  </sheetViews>
  <sheetFormatPr baseColWidth="10" defaultColWidth="11.42578125" defaultRowHeight="15" x14ac:dyDescent="0.25"/>
  <cols>
    <col min="1" max="16384" width="11.42578125" style="29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38E11B-57F3-48B9-878C-522791219D6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2ae5ca6d-bcb8-4ec0-a8a7-29506e365b54"/>
    <ds:schemaRef ds:uri="http://schemas.microsoft.com/office/infopath/2007/PartnerControl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82888790-046D-4ACF-99A8-7B34C083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98C77C-45DE-40D1-81E4-C5857F55D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2023-10-06T09:30:54Z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