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ssursregnskapet2019-febr2020/Oppdaterte figurer/"/>
    </mc:Choice>
  </mc:AlternateContent>
  <xr:revisionPtr revIDLastSave="0" documentId="8_{16F046D1-F1A8-4A51-9CF4-D1C20C90E1FF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Fig-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4" l="1"/>
  <c r="J29" i="4"/>
  <c r="K29" i="4"/>
  <c r="L29" i="4"/>
  <c r="M28" i="4" l="1"/>
  <c r="M27" i="4"/>
  <c r="M26" i="4"/>
  <c r="M25" i="4"/>
  <c r="M24" i="4"/>
  <c r="H25" i="4"/>
  <c r="H26" i="4"/>
  <c r="H27" i="4"/>
  <c r="H28" i="4"/>
  <c r="H24" i="4"/>
  <c r="G29" i="4"/>
  <c r="F29" i="4"/>
  <c r="E29" i="4"/>
  <c r="D29" i="4"/>
  <c r="M29" i="4" l="1"/>
  <c r="H29" i="4"/>
</calcChain>
</file>

<file path=xl/sharedStrings.xml><?xml version="1.0" encoding="utf-8"?>
<sst xmlns="http://schemas.openxmlformats.org/spreadsheetml/2006/main" count="57" uniqueCount="55">
  <si>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</si>
  <si>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</si>
  <si>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</si>
  <si>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</si>
  <si>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</si>
  <si>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</si>
  <si>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</si>
  <si>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</si>
  <si>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</si>
  <si>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</si>
  <si>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</si>
  <si>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</si>
  <si>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</si>
  <si>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</si>
  <si>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</si>
  <si>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</si>
  <si>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</si>
  <si>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</si>
  <si>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</si>
  <si>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Solgt og levert</t>
  </si>
  <si>
    <t>Betingede ressurser i felt</t>
  </si>
  <si>
    <t>Betingede ressurser i funn</t>
  </si>
  <si>
    <t>Uoppdagede ressurser</t>
  </si>
  <si>
    <t>Totalt</t>
  </si>
  <si>
    <t>Produced</t>
  </si>
  <si>
    <t>Contingent resources in fields</t>
  </si>
  <si>
    <t>Contingent resources in discoveries</t>
  </si>
  <si>
    <t>Undiscovered resources</t>
  </si>
  <si>
    <t>Total</t>
  </si>
  <si>
    <t>Olje</t>
  </si>
  <si>
    <t>Oil</t>
  </si>
  <si>
    <t>Gass</t>
  </si>
  <si>
    <t>Gas</t>
  </si>
  <si>
    <t>NGL</t>
  </si>
  <si>
    <t>Kondensat</t>
  </si>
  <si>
    <t>Condensate</t>
  </si>
  <si>
    <t>Sum o.e.</t>
  </si>
  <si>
    <t>Ressursklasse</t>
  </si>
  <si>
    <t>Totale petroleumsressurser på norsk kontinentalsokkel per 31.12.2019</t>
  </si>
  <si>
    <t>Original recoverable petroleum resources on the Norwegian continental shelf as of 31.12.2019</t>
  </si>
  <si>
    <t>Endring olje fra 2018</t>
  </si>
  <si>
    <t>Endring gass fra 2018</t>
  </si>
  <si>
    <t>Endring NGL fra 2018</t>
  </si>
  <si>
    <t>Endring kondensat fra 2018</t>
  </si>
  <si>
    <t>Endring sum o.e. fra 2018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</si>
  <si>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</si>
  <si>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Resource class</t>
  </si>
  <si>
    <t>Reserver</t>
  </si>
  <si>
    <t>Reserves</t>
  </si>
  <si>
    <t>Change oil from 2018</t>
  </si>
  <si>
    <t>Change gas from 2018</t>
  </si>
  <si>
    <t>Change NGL from 2018</t>
  </si>
  <si>
    <t>Change condensate from 2018</t>
  </si>
  <si>
    <t>Change sum o.e. from 2018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</si>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</sst>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2" fillId="2" borderId="24" xfId="0" applyNumberFormat="1" applyFont="1" applyFill="1" applyBorder="1" applyAlignment="1"/>
    <xf numFmtId="0" fontId="3" fillId="2" borderId="25" xfId="0" applyNumberFormat="1" applyFont="1" applyFill="1" applyBorder="1" applyAlignment="1"/>
    <xf numFmtId="0" fontId="6" fillId="2" borderId="29" xfId="0" applyNumberFormat="1" applyFont="1" applyFill="1" applyBorder="1" applyAlignment="1"/>
    <xf numFmtId="0" fontId="6" fillId="2" borderId="30" xfId="0" applyNumberFormat="1" applyFont="1" applyFill="1" applyBorder="1" applyAlignment="1"/>
    <xf numFmtId="0" fontId="1" fillId="0" borderId="0" xfId="2" applyNumberFormat="1" applyFont="1" applyFill="1" applyBorder="1"/>
    <xf numFmtId="0" fontId="7" fillId="0" borderId="0" xfId="0" applyNumberFormat="1" applyFont="1" applyFill="1" applyBorder="1" applyAlignment="1"/>
    <xf numFmtId="0" fontId="0" fillId="0" borderId="0" xfId="2" applyNumberFormat="1" applyFont="1" applyFill="1" applyBorder="1"/>
    <xf numFmtId="164" fontId="1" fillId="0" borderId="0" xfId="1" applyNumberFormat="1" applyFont="1" applyFill="1" applyBorder="1"/>
    <xf numFmtId="164" fontId="1" fillId="0" borderId="0" xfId="2" applyNumberFormat="1" applyFont="1" applyFill="1" applyBorder="1"/>
    <xf numFmtId="164" fontId="3" fillId="0" borderId="0" xfId="2" applyNumberFormat="1" applyFont="1" applyFill="1" applyBorder="1"/>
    <xf numFmtId="0" fontId="2" fillId="0" borderId="27" xfId="0" applyNumberFormat="1" applyFont="1" applyBorder="1" applyAlignment="1">
      <alignment vertical="top" wrapText="1"/>
    </xf>
    <xf numFmtId="0" fontId="2" fillId="0" borderId="26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/>
    </xf>
    <xf numFmtId="0" fontId="9" fillId="0" borderId="27" xfId="0" applyNumberFormat="1" applyFont="1" applyBorder="1" applyAlignment="1">
      <alignment vertical="top" wrapText="1"/>
    </xf>
    <xf numFmtId="0" fontId="6" fillId="0" borderId="31" xfId="0" applyNumberFormat="1" applyFont="1" applyBorder="1" applyAlignment="1">
      <alignment vertical="top"/>
    </xf>
    <xf numFmtId="0" fontId="6" fillId="0" borderId="31" xfId="0" applyNumberFormat="1" applyFont="1" applyBorder="1" applyAlignment="1">
      <alignment vertical="top" wrapText="1"/>
    </xf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7" fillId="0" borderId="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D36" sqref="D36"/>
    </sheetView>
  </sheetViews>
  <sheetFormatPr baseColWidth="10" defaultColWidth="11.44140625" defaultRowHeight="14.4" x14ac:dyDescent="0.3"/>
  <cols>
    <col min="1" max="1" width="3.21875" style="1" customWidth="1"/>
    <col min="2" max="2" width="42.21875" style="1" customWidth="1"/>
    <col min="3" max="3" width="35.21875" style="1" customWidth="1"/>
    <col min="4" max="4" width="14.5546875" style="1" customWidth="1"/>
    <col min="5" max="5" width="15.77734375" style="1" customWidth="1"/>
    <col min="6" max="6" width="15.5546875" style="1" customWidth="1"/>
    <col min="7" max="7" width="19.77734375" style="1" customWidth="1"/>
    <col min="8" max="8" width="17.5546875" style="1" customWidth="1"/>
    <col min="9" max="9" width="18.77734375" style="1" customWidth="1"/>
    <col min="10" max="11" width="13.21875" style="1" customWidth="1"/>
    <col min="12" max="12" width="11.77734375" style="1" customWidth="1"/>
    <col min="13" max="13" width="12.77734375" style="1" customWidth="1"/>
    <col min="14" max="16384" width="11.44140625" style="1"/>
  </cols>
  <sheetData>
    <row r="1" spans="1:14" ht="15" thickBo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35">
      <c r="A2" s="2"/>
      <c r="B2" s="8" t="s">
        <v>0</v>
      </c>
      <c r="C2" s="9"/>
      <c r="D2" s="10" t="s">
        <v>15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1:14" ht="15" thickBot="1" x14ac:dyDescent="0.3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">
      <c r="A4" s="2"/>
      <c r="B4" s="14" t="s">
        <v>1</v>
      </c>
      <c r="C4" s="47" t="s">
        <v>38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15" thickBot="1" x14ac:dyDescent="0.35">
      <c r="A5" s="2"/>
      <c r="B5" s="15" t="s">
        <v>2</v>
      </c>
      <c r="C5" s="49" t="s">
        <v>39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4" ht="15" thickBot="1" x14ac:dyDescent="0.35">
      <c r="B6" s="4"/>
      <c r="D6" s="5"/>
      <c r="F6" s="6"/>
    </row>
    <row r="7" spans="1:14" ht="15" thickBot="1" x14ac:dyDescent="0.35">
      <c r="B7" s="13" t="s">
        <v>3</v>
      </c>
      <c r="C7" s="2"/>
      <c r="D7" s="2"/>
      <c r="E7" s="7"/>
      <c r="F7" s="2"/>
      <c r="G7" s="6"/>
    </row>
    <row r="8" spans="1:14" x14ac:dyDescent="0.3">
      <c r="B8" s="14" t="s">
        <v>4</v>
      </c>
      <c r="C8" s="52" t="s">
        <v>37</v>
      </c>
      <c r="D8" s="53"/>
      <c r="E8" s="53"/>
      <c r="F8" s="54"/>
      <c r="G8" s="6"/>
    </row>
    <row r="9" spans="1:14" x14ac:dyDescent="0.3">
      <c r="B9" s="16" t="s">
        <v>5</v>
      </c>
      <c r="C9" s="55" t="s">
        <v>46</v>
      </c>
      <c r="D9" s="56"/>
      <c r="E9" s="56"/>
      <c r="F9" s="57"/>
    </row>
    <row r="10" spans="1:14" x14ac:dyDescent="0.3">
      <c r="B10" s="17" t="s">
        <v>6</v>
      </c>
      <c r="C10" s="41"/>
      <c r="D10" s="42"/>
      <c r="E10" s="42"/>
      <c r="F10" s="43"/>
      <c r="G10" s="6"/>
    </row>
    <row r="11" spans="1:14" x14ac:dyDescent="0.3">
      <c r="B11" s="16" t="s">
        <v>7</v>
      </c>
      <c r="C11" s="55"/>
      <c r="D11" s="56"/>
      <c r="E11" s="56"/>
      <c r="F11" s="57"/>
      <c r="G11" s="6"/>
    </row>
    <row r="12" spans="1:14" x14ac:dyDescent="0.3">
      <c r="B12" s="17" t="s">
        <v>8</v>
      </c>
      <c r="C12" s="41"/>
      <c r="D12" s="42"/>
      <c r="E12" s="42"/>
      <c r="F12" s="43"/>
      <c r="G12" s="6"/>
    </row>
    <row r="13" spans="1:14" ht="15" thickBot="1" x14ac:dyDescent="0.35">
      <c r="B13" s="15" t="s">
        <v>9</v>
      </c>
      <c r="C13" s="60"/>
      <c r="D13" s="61"/>
      <c r="E13" s="61"/>
      <c r="F13" s="62"/>
      <c r="G13" s="6"/>
    </row>
    <row r="14" spans="1:14" ht="15" thickBot="1" x14ac:dyDescent="0.35">
      <c r="B14" s="4"/>
      <c r="C14" s="2"/>
      <c r="E14" s="5"/>
      <c r="G14" s="6"/>
    </row>
    <row r="15" spans="1:14" x14ac:dyDescent="0.3">
      <c r="B15" s="14" t="s">
        <v>16</v>
      </c>
      <c r="C15" s="63" t="s">
        <v>17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5"/>
    </row>
    <row r="16" spans="1:14" ht="15" thickBot="1" x14ac:dyDescent="0.35">
      <c r="B16" s="15" t="s">
        <v>10</v>
      </c>
      <c r="C16" s="58" t="s">
        <v>18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</row>
    <row r="17" spans="2:14" ht="15" thickBot="1" x14ac:dyDescent="0.35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3">
      <c r="B18" s="18" t="s">
        <v>11</v>
      </c>
      <c r="C18" s="63" t="s">
        <v>54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2:14" ht="15" thickBot="1" x14ac:dyDescent="0.35">
      <c r="B19" s="19" t="s">
        <v>12</v>
      </c>
      <c r="C19" s="58" t="s">
        <v>45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</row>
    <row r="20" spans="2:14" x14ac:dyDescent="0.3">
      <c r="B20" s="4"/>
      <c r="C20" s="2"/>
      <c r="E20" s="5"/>
      <c r="G20" s="6"/>
    </row>
    <row r="21" spans="2:14" x14ac:dyDescent="0.3">
      <c r="B21" s="3"/>
      <c r="E21" s="2"/>
      <c r="F21" s="2"/>
      <c r="G21" s="2"/>
    </row>
    <row r="22" spans="2:14" ht="16.5" customHeight="1" x14ac:dyDescent="0.3">
      <c r="B22" s="25" t="s">
        <v>13</v>
      </c>
      <c r="C22" s="26"/>
      <c r="D22" s="36" t="s">
        <v>29</v>
      </c>
      <c r="E22" s="37" t="s">
        <v>31</v>
      </c>
      <c r="F22" s="35" t="s">
        <v>33</v>
      </c>
      <c r="G22" s="35" t="s">
        <v>34</v>
      </c>
      <c r="H22" s="35" t="s">
        <v>36</v>
      </c>
      <c r="I22" s="38" t="s">
        <v>40</v>
      </c>
      <c r="J22" s="35" t="s">
        <v>41</v>
      </c>
      <c r="K22" s="35" t="s">
        <v>42</v>
      </c>
      <c r="L22" s="35" t="s">
        <v>43</v>
      </c>
      <c r="M22" s="35" t="s">
        <v>44</v>
      </c>
      <c r="N22" s="21"/>
    </row>
    <row r="23" spans="2:14" ht="17.25" customHeight="1" x14ac:dyDescent="0.3">
      <c r="B23" s="27"/>
      <c r="C23" s="28" t="s">
        <v>14</v>
      </c>
      <c r="D23" s="39" t="s">
        <v>30</v>
      </c>
      <c r="E23" s="39" t="s">
        <v>32</v>
      </c>
      <c r="F23" s="40" t="s">
        <v>33</v>
      </c>
      <c r="G23" s="40" t="s">
        <v>35</v>
      </c>
      <c r="H23" s="40" t="s">
        <v>36</v>
      </c>
      <c r="I23" s="40" t="s">
        <v>49</v>
      </c>
      <c r="J23" s="40" t="s">
        <v>50</v>
      </c>
      <c r="K23" s="40" t="s">
        <v>51</v>
      </c>
      <c r="L23" s="40" t="s">
        <v>52</v>
      </c>
      <c r="M23" s="40" t="s">
        <v>53</v>
      </c>
      <c r="N23" s="22"/>
    </row>
    <row r="24" spans="2:14" s="24" customFormat="1" ht="17.25" customHeight="1" x14ac:dyDescent="0.3">
      <c r="B24" s="29" t="s">
        <v>19</v>
      </c>
      <c r="C24" s="30" t="s">
        <v>24</v>
      </c>
      <c r="D24" s="32">
        <v>4430.8555037977458</v>
      </c>
      <c r="E24" s="32">
        <v>2571.4148509167849</v>
      </c>
      <c r="F24" s="32">
        <v>227.68741158477968</v>
      </c>
      <c r="G24" s="32">
        <v>115.16332078525053</v>
      </c>
      <c r="H24" s="33">
        <f>D24+E24+F24*1.9+G24</f>
        <v>7550.0397575108618</v>
      </c>
      <c r="I24" s="32">
        <v>82.997218279229855</v>
      </c>
      <c r="J24" s="32">
        <v>117.01017365997495</v>
      </c>
      <c r="K24" s="32">
        <v>9.8006890441477594</v>
      </c>
      <c r="L24" s="32">
        <v>0.64251220827338784</v>
      </c>
      <c r="M24" s="33">
        <f>I24+J24+K24*1.9+L24</f>
        <v>219.27121333135895</v>
      </c>
      <c r="N24" s="23"/>
    </row>
    <row r="25" spans="2:14" s="24" customFormat="1" ht="17.25" customHeight="1" x14ac:dyDescent="0.3">
      <c r="B25" s="31" t="s">
        <v>47</v>
      </c>
      <c r="C25" s="30" t="s">
        <v>48</v>
      </c>
      <c r="D25" s="32">
        <v>1169.0332692053703</v>
      </c>
      <c r="E25" s="32">
        <v>1544.4692918402</v>
      </c>
      <c r="F25" s="32">
        <v>87.188412429220321</v>
      </c>
      <c r="G25" s="32">
        <v>20.657297275749443</v>
      </c>
      <c r="H25" s="33">
        <f t="shared" ref="H25:H28" si="0">D25+E25+F25*1.9+G25</f>
        <v>2899.8178419368387</v>
      </c>
      <c r="I25" s="32">
        <v>-8.2485272761132364</v>
      </c>
      <c r="J25" s="32">
        <v>-77.166152902988642</v>
      </c>
      <c r="K25" s="32">
        <v>-5.0815410301477613</v>
      </c>
      <c r="L25" s="32">
        <v>-1.2898081472733978</v>
      </c>
      <c r="M25" s="33">
        <f t="shared" ref="M25:M28" si="1">I25+J25+K25*1.9+L25</f>
        <v>-96.359416283656032</v>
      </c>
      <c r="N25" s="23"/>
    </row>
    <row r="26" spans="2:14" s="24" customFormat="1" ht="17.25" customHeight="1" x14ac:dyDescent="0.3">
      <c r="B26" s="29" t="s">
        <v>20</v>
      </c>
      <c r="C26" s="30" t="s">
        <v>25</v>
      </c>
      <c r="D26" s="32">
        <v>335.15209600000003</v>
      </c>
      <c r="E26" s="32">
        <v>309.9058</v>
      </c>
      <c r="F26" s="32">
        <v>15.272183000000004</v>
      </c>
      <c r="G26" s="32">
        <v>2.3984109999999998</v>
      </c>
      <c r="H26" s="33">
        <f t="shared" si="0"/>
        <v>676.47345470000005</v>
      </c>
      <c r="I26" s="32">
        <v>-33.777187999999967</v>
      </c>
      <c r="J26" s="32">
        <v>6.1671729999999911</v>
      </c>
      <c r="K26" s="32">
        <v>-1.8479709999999958</v>
      </c>
      <c r="L26" s="32">
        <v>-0.10944900000000013</v>
      </c>
      <c r="M26" s="33">
        <f t="shared" si="1"/>
        <v>-31.230608899999968</v>
      </c>
      <c r="N26" s="23"/>
    </row>
    <row r="27" spans="2:14" s="24" customFormat="1" ht="17.25" customHeight="1" x14ac:dyDescent="0.3">
      <c r="B27" s="29" t="s">
        <v>21</v>
      </c>
      <c r="C27" s="30" t="s">
        <v>26</v>
      </c>
      <c r="D27" s="32">
        <v>352.74378300000006</v>
      </c>
      <c r="E27" s="32">
        <v>310.20153500000004</v>
      </c>
      <c r="F27" s="32">
        <v>16.805454999999998</v>
      </c>
      <c r="G27" s="32">
        <v>7.331828999999999</v>
      </c>
      <c r="H27" s="33">
        <f t="shared" si="0"/>
        <v>702.20751150000001</v>
      </c>
      <c r="I27" s="32">
        <v>34.571888000000001</v>
      </c>
      <c r="J27" s="32">
        <v>9.2199980000000892</v>
      </c>
      <c r="K27" s="32">
        <v>-0.6727950000000007</v>
      </c>
      <c r="L27" s="32">
        <v>0.13282900000000009</v>
      </c>
      <c r="M27" s="33">
        <f t="shared" si="1"/>
        <v>42.646404500000088</v>
      </c>
      <c r="N27" s="23"/>
    </row>
    <row r="28" spans="2:14" s="24" customFormat="1" ht="17.25" customHeight="1" x14ac:dyDescent="0.3">
      <c r="B28" s="29" t="s">
        <v>22</v>
      </c>
      <c r="C28" s="30" t="s">
        <v>27</v>
      </c>
      <c r="D28" s="32">
        <v>1985</v>
      </c>
      <c r="E28" s="32">
        <v>1805</v>
      </c>
      <c r="F28" s="32">
        <v>0</v>
      </c>
      <c r="G28" s="32">
        <v>120</v>
      </c>
      <c r="H28" s="33">
        <f t="shared" si="0"/>
        <v>3910</v>
      </c>
      <c r="I28" s="32">
        <v>5</v>
      </c>
      <c r="J28" s="32">
        <v>-25</v>
      </c>
      <c r="K28" s="32">
        <v>0</v>
      </c>
      <c r="L28" s="32">
        <v>-10</v>
      </c>
      <c r="M28" s="33">
        <f t="shared" si="1"/>
        <v>-30</v>
      </c>
      <c r="N28" s="23"/>
    </row>
    <row r="29" spans="2:14" s="24" customFormat="1" x14ac:dyDescent="0.3">
      <c r="B29" s="29" t="s">
        <v>23</v>
      </c>
      <c r="C29" s="30" t="s">
        <v>28</v>
      </c>
      <c r="D29" s="34">
        <f t="shared" ref="D29:M29" si="2">SUM(D24:D28)</f>
        <v>8272.7846520031162</v>
      </c>
      <c r="E29" s="34">
        <f t="shared" si="2"/>
        <v>6540.9914777569848</v>
      </c>
      <c r="F29" s="34">
        <f t="shared" si="2"/>
        <v>346.95346201399997</v>
      </c>
      <c r="G29" s="34">
        <f t="shared" si="2"/>
        <v>265.55085806099999</v>
      </c>
      <c r="H29" s="34">
        <f t="shared" si="2"/>
        <v>15738.538565647701</v>
      </c>
      <c r="I29" s="34">
        <f t="shared" si="2"/>
        <v>80.543391003116653</v>
      </c>
      <c r="J29" s="34">
        <f t="shared" si="2"/>
        <v>30.231191756986391</v>
      </c>
      <c r="K29" s="34">
        <f t="shared" si="2"/>
        <v>2.1983820140000017</v>
      </c>
      <c r="L29" s="34">
        <f t="shared" si="2"/>
        <v>-10.62391593900001</v>
      </c>
      <c r="M29" s="34">
        <f t="shared" si="2"/>
        <v>104.32759264770306</v>
      </c>
      <c r="N29" s="20"/>
    </row>
    <row r="32" spans="2:14" x14ac:dyDescent="0.3">
      <c r="B32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A8FE50-ACD7-4FA5-A6D2-92CB2E76C308}">
  <ds:schemaRefs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ae5ca6d-bcb8-4ec0-a8a7-29506e365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BCD6B9-BC45-4EF4-9BC2-1B50616B7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2011-06-07T12:58:08Z</cp:lastPrinted>
  <dcterms:created xsi:type="dcterms:W3CDTF">2011-06-06T20:00:18Z</dcterms:created>
  <dcterms:modified xsi:type="dcterms:W3CDTF">2020-02-20T13:36:43Z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