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Oppdaterte figurer/"/>
    </mc:Choice>
  </mc:AlternateContent>
  <xr:revisionPtr revIDLastSave="25" documentId="13_ncr:1_{C8CD6822-3630-4168-8E16-E4575C5DD2B9}" xr6:coauthVersionLast="41" xr6:coauthVersionMax="44" xr10:uidLastSave="{1584E824-B379-4E11-A10A-5213B72A8677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4" l="1"/>
  <c r="M26" i="4"/>
  <c r="M27" i="4"/>
  <c r="M28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<sst xmlns="http://schemas.openxmlformats.org/spreadsheetml/2006/main" count="57" uniqueCount="55">
  <si>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</si>
  <si>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</si>
  <si>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</si>
  <si>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</si>
  <si>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</si>
  <si>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</si>
  <si>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</si>
  <si>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</si>
  <si>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</si>
  <si>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</si>
  <si>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</si>
  <si>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</si>
  <si>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</si>
  <si>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</si>
  <si>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</si>
  <si>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</si>
  <si>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</si>
  <si>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</si>
  <si>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</si>
  <si>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</si>
  <si>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</si>
  <si>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</si>
  <si>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</si>
  <si>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Produced</t>
  </si>
  <si>
    <t>Contingent resources in fields</t>
  </si>
  <si>
    <t>Contingent resources in discoveries</t>
  </si>
  <si>
    <t>Undiscovered resources</t>
  </si>
  <si>
    <t>Olje</t>
  </si>
  <si>
    <t>Gass</t>
  </si>
  <si>
    <t>NGL</t>
  </si>
  <si>
    <t>Kondensat</t>
  </si>
  <si>
    <t>Sum o.e.</t>
  </si>
  <si>
    <t>Oil</t>
  </si>
  <si>
    <t>Gas</t>
  </si>
  <si>
    <t>Condensate</t>
  </si>
  <si>
    <t>Ressursklasse</t>
  </si>
  <si>
    <t>Totale petroleumsressurser i Nordsjøen per 31.12.2019</t>
  </si>
  <si>
    <t>Original recoverable petroleum resources in the North Sea as of 31.12.2019</t>
  </si>
  <si>
    <t>Endring olje fra 2018</t>
  </si>
  <si>
    <t>Endring gass fra 2018</t>
  </si>
  <si>
    <t>Endring NGL fra 2018</t>
  </si>
  <si>
    <t>Endring kondensat fra 2018</t>
  </si>
  <si>
    <t>Endring sum o.e. fra 2018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</si>
  <si>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</si>
  <si>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</si>
  <si>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Resource class</t>
  </si>
  <si>
    <t>Reserver</t>
  </si>
  <si>
    <t>Reserves</t>
  </si>
  <si>
    <t>Totalt</t>
  </si>
  <si>
    <t>Total</t>
  </si>
  <si>
    <t>Change oil from 2018</t>
  </si>
  <si>
    <t>Change gas from 2018</t>
  </si>
  <si>
    <t>Change NGL from 2018</t>
  </si>
  <si>
    <t>Change condensate from 2018</t>
  </si>
  <si>
    <t>Change sum o.e. from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</si>
</sst>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2" applyNumberFormat="1" applyFont="1" applyBorder="1"/>
    <xf numFmtId="164" fontId="3" fillId="0" borderId="0" xfId="2" applyNumberFormat="1" applyFont="1" applyBorder="1"/>
    <xf numFmtId="164" fontId="1" fillId="0" borderId="0" xfId="1" applyNumberFormat="1" applyFont="1" applyBorder="1"/>
    <xf numFmtId="1" fontId="3" fillId="0" borderId="0" xfId="2" applyNumberFormat="1" applyFont="1" applyBorder="1"/>
    <xf numFmtId="1" fontId="1" fillId="0" borderId="0" xfId="2" applyNumberFormat="1" applyFont="1" applyFill="1" applyBorder="1"/>
    <xf numFmtId="1" fontId="1" fillId="0" borderId="0" xfId="2" applyNumberFormat="1" applyFont="1" applyBorder="1"/>
    <xf numFmtId="1" fontId="1" fillId="0" borderId="0" xfId="1" applyNumberFormat="1" applyFont="1" applyBorder="1"/>
    <xf numFmtId="0" fontId="3" fillId="0" borderId="0" xfId="0" applyFont="1" applyFill="1" applyBorder="1"/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164" fontId="0" fillId="0" borderId="0" xfId="0" applyNumberFormat="1" applyFont="1"/>
    <xf numFmtId="0" fontId="3" fillId="0" borderId="0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B1" workbookViewId="0">
      <selection activeCell="B33" sqref="B33:M33"/>
    </sheetView>
  </sheetViews>
  <sheetFormatPr baseColWidth="10" defaultColWidth="11.453125" defaultRowHeight="14.5" x14ac:dyDescent="0.35"/>
  <cols>
    <col min="1" max="1" width="3.26953125" style="1" customWidth="1"/>
    <col min="2" max="2" width="42.26953125" style="1" customWidth="1"/>
    <col min="3" max="3" width="35.26953125" style="1" customWidth="1"/>
    <col min="4" max="4" width="14.54296875" style="1" customWidth="1"/>
    <col min="5" max="5" width="15.7265625" style="1" customWidth="1"/>
    <col min="6" max="6" width="15.54296875" style="1" customWidth="1"/>
    <col min="7" max="7" width="19.81640625" style="1" customWidth="1"/>
    <col min="8" max="8" width="17.54296875" style="1" customWidth="1"/>
    <col min="9" max="9" width="18.81640625" style="1" customWidth="1"/>
    <col min="10" max="10" width="13.1796875" style="1" customWidth="1"/>
    <col min="11" max="11" width="13.26953125" style="1" customWidth="1"/>
    <col min="12" max="12" width="11.7265625" style="1" customWidth="1"/>
    <col min="13" max="13" width="12.81640625" style="1" customWidth="1"/>
    <col min="14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15</v>
      </c>
      <c r="E2" s="62"/>
      <c r="F2" s="63"/>
      <c r="G2" s="63"/>
      <c r="H2" s="63"/>
      <c r="I2" s="63"/>
      <c r="J2" s="63"/>
      <c r="K2" s="63"/>
      <c r="L2" s="63"/>
      <c r="M2" s="63"/>
      <c r="N2" s="64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4" t="s">
        <v>1</v>
      </c>
      <c r="C4" s="65" t="s">
        <v>36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ht="15" thickBot="1" x14ac:dyDescent="0.4">
      <c r="A5" s="2"/>
      <c r="B5" s="15" t="s">
        <v>2</v>
      </c>
      <c r="C5" s="67" t="s">
        <v>37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3</v>
      </c>
      <c r="C7" s="2"/>
      <c r="D7" s="2"/>
      <c r="E7" s="7"/>
      <c r="F7" s="2"/>
      <c r="G7" s="6"/>
    </row>
    <row r="8" spans="1:14" x14ac:dyDescent="0.35">
      <c r="B8" s="14" t="s">
        <v>4</v>
      </c>
      <c r="C8" s="70" t="s">
        <v>35</v>
      </c>
      <c r="D8" s="71"/>
      <c r="E8" s="71"/>
      <c r="F8" s="72"/>
      <c r="G8" s="6"/>
    </row>
    <row r="9" spans="1:14" x14ac:dyDescent="0.35">
      <c r="B9" s="16" t="s">
        <v>5</v>
      </c>
      <c r="C9" s="50" t="s">
        <v>45</v>
      </c>
      <c r="D9" s="51"/>
      <c r="E9" s="51"/>
      <c r="F9" s="52"/>
    </row>
    <row r="10" spans="1:14" x14ac:dyDescent="0.35">
      <c r="B10" s="17" t="s">
        <v>6</v>
      </c>
      <c r="C10" s="53"/>
      <c r="D10" s="54"/>
      <c r="E10" s="54"/>
      <c r="F10" s="55"/>
      <c r="G10" s="6"/>
    </row>
    <row r="11" spans="1:14" x14ac:dyDescent="0.35">
      <c r="B11" s="16" t="s">
        <v>7</v>
      </c>
      <c r="C11" s="50"/>
      <c r="D11" s="51"/>
      <c r="E11" s="51"/>
      <c r="F11" s="52"/>
      <c r="G11" s="6"/>
    </row>
    <row r="12" spans="1:14" x14ac:dyDescent="0.35">
      <c r="B12" s="17" t="s">
        <v>8</v>
      </c>
      <c r="C12" s="53"/>
      <c r="D12" s="54"/>
      <c r="E12" s="54"/>
      <c r="F12" s="55"/>
      <c r="G12" s="6"/>
    </row>
    <row r="13" spans="1:14" ht="15" thickBot="1" x14ac:dyDescent="0.4">
      <c r="B13" s="15" t="s">
        <v>9</v>
      </c>
      <c r="C13" s="56"/>
      <c r="D13" s="57"/>
      <c r="E13" s="57"/>
      <c r="F13" s="58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4" t="s">
        <v>16</v>
      </c>
      <c r="C15" s="59" t="s">
        <v>17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" thickBot="1" x14ac:dyDescent="0.4">
      <c r="B16" s="15" t="s">
        <v>10</v>
      </c>
      <c r="C16" s="48" t="s">
        <v>18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4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5">
      <c r="B18" s="18" t="s">
        <v>11</v>
      </c>
      <c r="C18" s="59" t="s">
        <v>43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4" ht="15" thickBot="1" x14ac:dyDescent="0.4">
      <c r="B19" s="19" t="s">
        <v>12</v>
      </c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4" x14ac:dyDescent="0.35">
      <c r="B20" s="4"/>
      <c r="C20" s="2"/>
      <c r="E20" s="5"/>
      <c r="G20" s="6"/>
    </row>
    <row r="21" spans="2:14" x14ac:dyDescent="0.35">
      <c r="B21" s="3"/>
      <c r="E21" s="2"/>
      <c r="F21" s="2"/>
      <c r="G21" s="2"/>
    </row>
    <row r="22" spans="2:14" ht="16.5" customHeight="1" x14ac:dyDescent="0.35">
      <c r="B22" s="25" t="s">
        <v>13</v>
      </c>
      <c r="C22" s="26"/>
      <c r="D22" s="40" t="s">
        <v>27</v>
      </c>
      <c r="E22" s="41" t="s">
        <v>28</v>
      </c>
      <c r="F22" s="42" t="s">
        <v>29</v>
      </c>
      <c r="G22" s="42" t="s">
        <v>30</v>
      </c>
      <c r="H22" s="42" t="s">
        <v>31</v>
      </c>
      <c r="I22" s="43" t="s">
        <v>38</v>
      </c>
      <c r="J22" s="42" t="s">
        <v>39</v>
      </c>
      <c r="K22" s="42" t="s">
        <v>40</v>
      </c>
      <c r="L22" s="42" t="s">
        <v>41</v>
      </c>
      <c r="M22" s="42" t="s">
        <v>42</v>
      </c>
      <c r="N22" s="21"/>
    </row>
    <row r="23" spans="2:14" ht="17.25" customHeight="1" x14ac:dyDescent="0.35">
      <c r="B23" s="27"/>
      <c r="C23" s="28" t="s">
        <v>14</v>
      </c>
      <c r="D23" s="44" t="s">
        <v>32</v>
      </c>
      <c r="E23" s="44" t="s">
        <v>33</v>
      </c>
      <c r="F23" s="45" t="s">
        <v>29</v>
      </c>
      <c r="G23" s="45" t="s">
        <v>34</v>
      </c>
      <c r="H23" s="45" t="s">
        <v>31</v>
      </c>
      <c r="I23" s="45" t="s">
        <v>50</v>
      </c>
      <c r="J23" s="45" t="s">
        <v>51</v>
      </c>
      <c r="K23" s="45" t="s">
        <v>52</v>
      </c>
      <c r="L23" s="45" t="s">
        <v>53</v>
      </c>
      <c r="M23" s="45" t="s">
        <v>54</v>
      </c>
      <c r="N23" s="22"/>
    </row>
    <row r="24" spans="2:14" s="24" customFormat="1" ht="17.25" customHeight="1" x14ac:dyDescent="0.35">
      <c r="B24" s="29" t="s">
        <v>19</v>
      </c>
      <c r="C24" s="30" t="s">
        <v>23</v>
      </c>
      <c r="D24" s="34">
        <v>3796.7018322086669</v>
      </c>
      <c r="E24" s="34">
        <v>1939.5890478267847</v>
      </c>
      <c r="F24" s="34">
        <v>161.95199758592847</v>
      </c>
      <c r="G24" s="34">
        <v>70.168844580507468</v>
      </c>
      <c r="H24" s="32">
        <f>D24+E24+F24*1.9+G24</f>
        <v>6114.1685200292231</v>
      </c>
      <c r="I24" s="34">
        <v>68.754583676890434</v>
      </c>
      <c r="J24" s="34">
        <v>69.772484316975124</v>
      </c>
      <c r="K24" s="34">
        <v>5.9531394688524415</v>
      </c>
      <c r="L24" s="34">
        <v>-8.0730077030466418E-5</v>
      </c>
      <c r="M24" s="32">
        <f>I24+J24+K24*1.9+L24</f>
        <v>149.83795225460815</v>
      </c>
      <c r="N24" s="23"/>
    </row>
    <row r="25" spans="2:14" s="24" customFormat="1" ht="17.25" customHeight="1" x14ac:dyDescent="0.35">
      <c r="B25" s="31" t="s">
        <v>46</v>
      </c>
      <c r="C25" s="30" t="s">
        <v>47</v>
      </c>
      <c r="D25" s="34">
        <v>943.74053706945085</v>
      </c>
      <c r="E25" s="34">
        <v>1071.2544952081996</v>
      </c>
      <c r="F25" s="34">
        <v>54.248915991071541</v>
      </c>
      <c r="G25" s="34">
        <v>4.8504349251743406E-4</v>
      </c>
      <c r="H25" s="32">
        <f t="shared" ref="H25:H28" si="0">D25+E25+F25*1.9+G25</f>
        <v>2118.0684577041789</v>
      </c>
      <c r="I25" s="34">
        <v>-4.3757793987732612</v>
      </c>
      <c r="J25" s="34">
        <v>-34.654410281990749</v>
      </c>
      <c r="K25" s="34">
        <v>-0.51690089185242982</v>
      </c>
      <c r="L25" s="34">
        <v>6.4354077039752156E-5</v>
      </c>
      <c r="M25" s="32">
        <f t="shared" ref="M25:M28" si="1">I25+J25+K25*1.9+L25</f>
        <v>-40.012237021206587</v>
      </c>
      <c r="N25" s="23"/>
    </row>
    <row r="26" spans="2:14" s="24" customFormat="1" ht="17.25" customHeight="1" x14ac:dyDescent="0.35">
      <c r="B26" s="29" t="s">
        <v>20</v>
      </c>
      <c r="C26" s="30" t="s">
        <v>24</v>
      </c>
      <c r="D26" s="34">
        <v>162.97852400000002</v>
      </c>
      <c r="E26" s="34">
        <v>134.45984800000005</v>
      </c>
      <c r="F26" s="34">
        <v>10.345229</v>
      </c>
      <c r="G26" s="34">
        <v>0</v>
      </c>
      <c r="H26" s="32">
        <f t="shared" si="0"/>
        <v>317.09430710000009</v>
      </c>
      <c r="I26" s="34">
        <v>-34.100787999999852</v>
      </c>
      <c r="J26" s="34">
        <v>-14.26815299999987</v>
      </c>
      <c r="K26" s="34">
        <v>-1.9355709999999977</v>
      </c>
      <c r="L26" s="34">
        <v>0</v>
      </c>
      <c r="M26" s="32">
        <f t="shared" si="1"/>
        <v>-52.046525899999715</v>
      </c>
      <c r="N26" s="23"/>
    </row>
    <row r="27" spans="2:14" s="24" customFormat="1" ht="17.25" customHeight="1" x14ac:dyDescent="0.35">
      <c r="B27" s="29" t="s">
        <v>21</v>
      </c>
      <c r="C27" s="30" t="s">
        <v>25</v>
      </c>
      <c r="D27" s="34">
        <v>204.99825199999998</v>
      </c>
      <c r="E27" s="34">
        <v>131.745372</v>
      </c>
      <c r="F27" s="34">
        <v>7.7406300000000012</v>
      </c>
      <c r="G27" s="34">
        <v>0</v>
      </c>
      <c r="H27" s="32">
        <f t="shared" si="0"/>
        <v>351.45082099999996</v>
      </c>
      <c r="I27" s="34">
        <v>32.465183999999937</v>
      </c>
      <c r="J27" s="34">
        <v>0.19238800000005085</v>
      </c>
      <c r="K27" s="34">
        <v>-1.0885999999999978</v>
      </c>
      <c r="L27" s="34">
        <v>0</v>
      </c>
      <c r="M27" s="32">
        <f t="shared" si="1"/>
        <v>30.589231999999992</v>
      </c>
      <c r="N27" s="23"/>
    </row>
    <row r="28" spans="2:14" s="24" customFormat="1" ht="17.25" customHeight="1" x14ac:dyDescent="0.35">
      <c r="B28" s="29" t="s">
        <v>22</v>
      </c>
      <c r="C28" s="30" t="s">
        <v>26</v>
      </c>
      <c r="D28" s="34">
        <v>390</v>
      </c>
      <c r="E28" s="34">
        <v>245</v>
      </c>
      <c r="F28" s="34"/>
      <c r="G28" s="34">
        <v>50</v>
      </c>
      <c r="H28" s="32">
        <f t="shared" si="0"/>
        <v>685</v>
      </c>
      <c r="I28" s="34">
        <v>-30</v>
      </c>
      <c r="J28" s="34">
        <v>0</v>
      </c>
      <c r="K28" s="34">
        <v>0</v>
      </c>
      <c r="L28" s="34">
        <v>0</v>
      </c>
      <c r="M28" s="32">
        <f t="shared" si="1"/>
        <v>-30</v>
      </c>
      <c r="N28" s="23"/>
    </row>
    <row r="29" spans="2:14" s="24" customFormat="1" x14ac:dyDescent="0.35">
      <c r="B29" s="31" t="s">
        <v>48</v>
      </c>
      <c r="C29" s="30" t="s">
        <v>49</v>
      </c>
      <c r="D29" s="33">
        <f>SUM(D24:D28)</f>
        <v>5498.4191452781179</v>
      </c>
      <c r="E29" s="33">
        <f t="shared" ref="E29:M29" si="2">SUM(E24:E28)</f>
        <v>3522.0487630349844</v>
      </c>
      <c r="F29" s="33">
        <f t="shared" si="2"/>
        <v>234.28677257699999</v>
      </c>
      <c r="G29" s="33">
        <f t="shared" si="2"/>
        <v>120.16932962399999</v>
      </c>
      <c r="H29" s="33">
        <f t="shared" si="2"/>
        <v>9585.782105833403</v>
      </c>
      <c r="I29" s="33">
        <f t="shared" si="2"/>
        <v>32.743200278117257</v>
      </c>
      <c r="J29" s="33">
        <f t="shared" si="2"/>
        <v>21.042309034984555</v>
      </c>
      <c r="K29" s="33">
        <f t="shared" si="2"/>
        <v>2.4120675770000162</v>
      </c>
      <c r="L29" s="33">
        <f t="shared" si="2"/>
        <v>-1.6375999990714263E-5</v>
      </c>
      <c r="M29" s="33">
        <f t="shared" si="2"/>
        <v>58.368421333401841</v>
      </c>
      <c r="N29" s="20"/>
    </row>
    <row r="30" spans="2:14" x14ac:dyDescent="0.35">
      <c r="I30" s="46"/>
      <c r="J30" s="46"/>
      <c r="K30" s="46"/>
      <c r="L30" s="46"/>
      <c r="M30" s="46"/>
    </row>
    <row r="32" spans="2:14" s="39" customFormat="1" x14ac:dyDescent="0.3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2:13" s="39" customFormat="1" x14ac:dyDescent="0.3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2:13" x14ac:dyDescent="0.35">
      <c r="D34" s="38"/>
      <c r="E34" s="38"/>
      <c r="F34" s="38"/>
      <c r="G34" s="38"/>
      <c r="H34" s="37"/>
      <c r="I34" s="38"/>
      <c r="J34" s="38"/>
      <c r="K34" s="38"/>
      <c r="L34" s="38"/>
      <c r="M34" s="37"/>
    </row>
    <row r="35" spans="2:13" x14ac:dyDescent="0.35">
      <c r="D35" s="38"/>
      <c r="E35" s="38"/>
      <c r="F35" s="38"/>
      <c r="G35" s="38"/>
      <c r="H35" s="37"/>
      <c r="I35" s="38"/>
      <c r="J35" s="38"/>
      <c r="K35" s="38"/>
      <c r="L35" s="38"/>
      <c r="M35" s="37"/>
    </row>
    <row r="36" spans="2:13" x14ac:dyDescent="0.35">
      <c r="D36" s="38"/>
      <c r="E36" s="38"/>
      <c r="F36" s="38"/>
      <c r="G36" s="38"/>
      <c r="H36" s="36"/>
      <c r="I36" s="38"/>
      <c r="J36" s="38"/>
      <c r="K36" s="38"/>
      <c r="L36" s="38"/>
      <c r="M36" s="36"/>
    </row>
    <row r="37" spans="2:13" x14ac:dyDescent="0.35">
      <c r="D37" s="35"/>
      <c r="E37" s="35"/>
      <c r="F37" s="35"/>
      <c r="G37" s="35"/>
      <c r="H37" s="35"/>
      <c r="I37" s="35"/>
      <c r="J37" s="35"/>
      <c r="K37" s="35"/>
      <c r="L37" s="35"/>
      <c r="M37" s="35"/>
    </row>
  </sheetData>
  <mergeCells count="15">
    <mergeCell ref="C10:F10"/>
    <mergeCell ref="E2:N2"/>
    <mergeCell ref="C4:N4"/>
    <mergeCell ref="C5:N5"/>
    <mergeCell ref="C8:F8"/>
    <mergeCell ref="C9:F9"/>
    <mergeCell ref="B32:M32"/>
    <mergeCell ref="B33:M33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B2141CE-9C4C-4DD4-B40D-85B6B4B75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A8FE50-ACD7-4FA5-A6D2-92CB2E76C308}">
  <ds:schemaRefs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2020-02-18T13:00:56Z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