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Ressursregnskapet feb 22/Figurer/"/>
    </mc:Choice>
  </mc:AlternateContent>
  <xr:revisionPtr revIDLastSave="53" documentId="8_{D205AF21-90F2-4C3C-ACBE-C1BD77892838}" xr6:coauthVersionLast="46" xr6:coauthVersionMax="47" xr10:uidLastSave="{D6A936B6-B3EF-4B55-982F-DB4193008F95}"/>
  <bookViews>
    <workbookView xWindow="28680" yWindow="-1935" windowWidth="29040" windowHeight="17640" xr2:uid="{00000000-000D-0000-FFFF-FFFF00000000}"/>
  </bookViews>
  <sheets>
    <sheet name="Fig-dat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M26" i="4"/>
  <c r="M27" i="4"/>
  <c r="M28" i="4"/>
  <c r="M24" i="4"/>
  <c r="H25" i="4"/>
  <c r="H26" i="4"/>
  <c r="H27" i="4"/>
  <c r="H28" i="4"/>
  <c r="H24" i="4"/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<sst xmlns="http://schemas.openxmlformats.org/spreadsheetml/2006/main" count="57" uniqueCount="55">
  <si>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</si>
  <si>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Beskrivelse:</t>
  </si>
  <si>
    <t>Figurtekst NOR:</t>
  </si>
  <si>
    <t>Totale utvinnbare petroleumsressurser i Norskehavet per 31.12.2021</t>
  </si>
  <si>
    <t>Figurtekst ENG:</t>
  </si>
  <si>
    <t>Total recoverable petroleum resources in the Norwegian Sea as of 31.12.2021</t>
  </si>
  <si>
    <t>Aksetekster</t>
  </si>
  <si>
    <t>X-akse NOR</t>
  </si>
  <si>
    <t>Ressursklasse</t>
  </si>
  <si>
    <t>X-akse ENG</t>
  </si>
  <si>
    <t>Resource class</t>
  </si>
  <si>
    <t>Y-akse NOR</t>
  </si>
  <si>
    <t>Y-akse ENG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</si>
  <si>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</si>
  <si>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</si>
  <si>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</si>
  <si>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</si>
  <si>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</si>
  <si>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</si>
  <si>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</si>
  <si>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</si>
  <si>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Tekstboks-tekst ENG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</si>
  <si>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</si>
  <si>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Datatyper NOR</t>
  </si>
  <si>
    <t>Olje</t>
  </si>
  <si>
    <t>Gass</t>
  </si>
  <si>
    <t>NGL</t>
  </si>
  <si>
    <t>Kondensat</t>
  </si>
  <si>
    <t>Sum o.e.</t>
  </si>
  <si>
    <t>Endring olje fra 2020</t>
  </si>
  <si>
    <t>Endring gass fra 2020</t>
  </si>
  <si>
    <t>Endring NGL fra 2020</t>
  </si>
  <si>
    <t>Endring kondensat fra 2020</t>
  </si>
  <si>
    <t>Endring sum o.e. fra 2020</t>
  </si>
  <si>
    <t>Datatyper ENG</t>
  </si>
  <si>
    <t>Oil</t>
  </si>
  <si>
    <t>Gas</t>
  </si>
  <si>
    <t>Condensate</t>
  </si>
  <si>
    <t>Change oil from 2020</t>
  </si>
  <si>
    <t>Change gas from 2020</t>
  </si>
  <si>
    <t>Change NGL from 2020</t>
  </si>
  <si>
    <t>Change condensate from 2020</t>
  </si>
  <si>
    <t>Change sum o.e. from 2020</t>
  </si>
  <si>
    <t>Solgt og levert</t>
  </si>
  <si>
    <t>Produced</t>
  </si>
  <si>
    <t>Reserver</t>
  </si>
  <si>
    <t>Reserves</t>
  </si>
  <si>
    <t>Betingede ressurser i felt</t>
  </si>
  <si>
    <t>Contingent resources in fields</t>
  </si>
  <si>
    <t>Betingede ressurser i funn</t>
  </si>
  <si>
    <t>Contingent resources in discoveries</t>
  </si>
  <si>
    <t>Uoppdagede ressurser</t>
  </si>
  <si>
    <t>Undiscovered resources</t>
  </si>
  <si>
    <t>Totalt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</si>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</sst>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2" fillId="2" borderId="24" xfId="0" applyFont="1" applyFill="1" applyBorder="1"/>
    <xf numFmtId="0" fontId="3" fillId="2" borderId="25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0" fontId="1" fillId="0" borderId="0" xfId="2" applyFont="1"/>
    <xf numFmtId="0" fontId="7" fillId="0" borderId="0" xfId="0" applyFont="1"/>
    <xf numFmtId="0" fontId="0" fillId="0" borderId="0" xfId="2" applyFont="1"/>
    <xf numFmtId="164" fontId="1" fillId="0" borderId="0" xfId="2" applyNumberFormat="1" applyFont="1"/>
    <xf numFmtId="164" fontId="3" fillId="0" borderId="0" xfId="2" applyNumberFormat="1" applyFont="1"/>
    <xf numFmtId="164" fontId="1" fillId="0" borderId="0" xfId="1" applyNumberFormat="1"/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6" fillId="0" borderId="31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164" fontId="7" fillId="0" borderId="0" xfId="0" applyNumberFormat="1" applyFont="1" applyAlignment="1">
      <alignment wrapText="1"/>
    </xf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2" xfId="0" applyFont="1" applyBorder="1" applyAlignment="1"/>
    <xf numFmtId="0" fontId="2" fillId="0" borderId="13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7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8" fillId="0" borderId="32" xfId="0" applyFont="1" applyBorder="1" applyAlignment="1"/>
    <xf numFmtId="0" fontId="8" fillId="0" borderId="33" xfId="0" applyFont="1" applyBorder="1" applyAlignment="1"/>
    <xf numFmtId="0" fontId="8" fillId="0" borderId="34" xfId="0" applyFont="1" applyBorder="1" applyAlignment="1"/>
    <xf numFmtId="0" fontId="7" fillId="0" borderId="35" xfId="0" applyFont="1" applyBorder="1" applyAlignment="1"/>
    <xf numFmtId="0" fontId="7" fillId="0" borderId="36" xfId="0" applyFont="1" applyBorder="1" applyAlignment="1"/>
    <xf numFmtId="0" fontId="7" fillId="0" borderId="37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7" fillId="0" borderId="1" xfId="0" applyFont="1" applyBorder="1" applyAlignment="1"/>
    <xf numFmtId="0" fontId="7" fillId="0" borderId="7" xfId="0" applyFont="1" applyBorder="1" applyAlignment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"/>
  <sheetViews>
    <sheetView tabSelected="1" workbookViewId="0">
      <selection activeCell="B30" sqref="B30"/>
    </sheetView>
  </sheetViews>
  <sheetFormatPr baseColWidth="10" defaultColWidth="11.42578125" defaultRowHeight="15" x14ac:dyDescent="0.25"/>
  <cols>
    <col min="1" max="1" width="3.28515625" customWidth="1"/>
    <col min="2" max="2" width="42.28515625" customWidth="1"/>
    <col min="3" max="3" width="35.28515625" customWidth="1"/>
    <col min="4" max="8" width="12.140625" customWidth="1"/>
    <col min="9" max="9" width="19.5703125" bestFit="1" customWidth="1"/>
    <col min="10" max="10" width="20.140625" bestFit="1" customWidth="1"/>
    <col min="11" max="11" width="21" bestFit="1" customWidth="1"/>
    <col min="12" max="12" width="27.85546875" bestFit="1" customWidth="1"/>
    <col min="13" max="13" width="25" bestFit="1" customWidth="1"/>
    <col min="14" max="14" width="32.42578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36"/>
      <c r="F2" s="37"/>
      <c r="G2" s="37"/>
      <c r="H2" s="37"/>
      <c r="I2" s="37"/>
      <c r="J2" s="37"/>
      <c r="K2" s="37"/>
      <c r="L2" s="37"/>
      <c r="M2" s="37"/>
      <c r="N2" s="38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8" t="s">
        <v>2</v>
      </c>
      <c r="C4" s="39" t="s">
        <v>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2:14" ht="15.75" thickBot="1" x14ac:dyDescent="0.3">
      <c r="B5" s="9" t="s">
        <v>4</v>
      </c>
      <c r="C5" s="41" t="s">
        <v>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6</v>
      </c>
      <c r="E7" s="2"/>
      <c r="G7" s="3"/>
    </row>
    <row r="8" spans="2:14" x14ac:dyDescent="0.25">
      <c r="B8" s="8" t="s">
        <v>7</v>
      </c>
      <c r="C8" s="44" t="s">
        <v>8</v>
      </c>
      <c r="D8" s="45"/>
      <c r="E8" s="45"/>
      <c r="F8" s="46"/>
      <c r="G8" s="3"/>
    </row>
    <row r="9" spans="2:14" x14ac:dyDescent="0.25">
      <c r="B9" s="10" t="s">
        <v>9</v>
      </c>
      <c r="C9" s="47" t="s">
        <v>10</v>
      </c>
      <c r="D9" s="48"/>
      <c r="E9" s="48"/>
      <c r="F9" s="49"/>
    </row>
    <row r="10" spans="2:14" x14ac:dyDescent="0.25">
      <c r="B10" s="11" t="s">
        <v>11</v>
      </c>
      <c r="C10" s="33"/>
      <c r="D10" s="34"/>
      <c r="E10" s="34"/>
      <c r="F10" s="35"/>
      <c r="G10" s="3"/>
    </row>
    <row r="11" spans="2:14" x14ac:dyDescent="0.25">
      <c r="B11" s="10" t="s">
        <v>12</v>
      </c>
      <c r="C11" s="47"/>
      <c r="D11" s="48"/>
      <c r="E11" s="48"/>
      <c r="F11" s="49"/>
      <c r="G11" s="3"/>
    </row>
    <row r="12" spans="2:14" x14ac:dyDescent="0.25">
      <c r="B12" s="11" t="s">
        <v>13</v>
      </c>
      <c r="C12" s="33"/>
      <c r="D12" s="34"/>
      <c r="E12" s="34"/>
      <c r="F12" s="35"/>
      <c r="G12" s="3"/>
    </row>
    <row r="13" spans="2:14" ht="15.75" thickBot="1" x14ac:dyDescent="0.3">
      <c r="B13" s="9" t="s">
        <v>14</v>
      </c>
      <c r="C13" s="53"/>
      <c r="D13" s="54"/>
      <c r="E13" s="54"/>
      <c r="F13" s="55"/>
      <c r="G13" s="3"/>
    </row>
    <row r="14" spans="2:14" ht="15.75" thickBot="1" x14ac:dyDescent="0.3">
      <c r="B14" s="1"/>
      <c r="E14" s="2"/>
      <c r="G14" s="3"/>
    </row>
    <row r="15" spans="2:14" x14ac:dyDescent="0.25">
      <c r="B15" s="8" t="s">
        <v>15</v>
      </c>
      <c r="C15" s="56" t="s">
        <v>16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7"/>
    </row>
    <row r="16" spans="2:14" ht="15.75" thickBot="1" x14ac:dyDescent="0.3">
      <c r="B16" s="9" t="s">
        <v>17</v>
      </c>
      <c r="C16" s="58" t="s">
        <v>18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</row>
    <row r="17" spans="2:14" ht="15.75" thickBot="1" x14ac:dyDescent="0.3">
      <c r="B17" s="1"/>
    </row>
    <row r="18" spans="2:14" x14ac:dyDescent="0.25">
      <c r="B18" s="12" t="s">
        <v>19</v>
      </c>
      <c r="C18" s="56" t="s">
        <v>20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7"/>
    </row>
    <row r="19" spans="2:14" ht="15.75" thickBot="1" x14ac:dyDescent="0.3">
      <c r="B19" s="13" t="s">
        <v>21</v>
      </c>
      <c r="C19" s="50" t="s">
        <v>22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14" x14ac:dyDescent="0.25">
      <c r="B20" s="1"/>
      <c r="E20" s="2"/>
      <c r="G20" s="3"/>
    </row>
    <row r="22" spans="2:14" ht="16.5" customHeight="1" x14ac:dyDescent="0.25">
      <c r="B22" s="16" t="s">
        <v>23</v>
      </c>
      <c r="C22" s="17"/>
      <c r="D22" s="26" t="s">
        <v>24</v>
      </c>
      <c r="E22" s="27" t="s">
        <v>25</v>
      </c>
      <c r="F22" s="28" t="s">
        <v>26</v>
      </c>
      <c r="G22" s="28" t="s">
        <v>27</v>
      </c>
      <c r="H22" s="28" t="s">
        <v>28</v>
      </c>
      <c r="I22" s="29" t="s">
        <v>29</v>
      </c>
      <c r="J22" s="28" t="s">
        <v>30</v>
      </c>
      <c r="K22" s="28" t="s">
        <v>31</v>
      </c>
      <c r="L22" s="28" t="s">
        <v>32</v>
      </c>
      <c r="M22" s="28" t="s">
        <v>33</v>
      </c>
      <c r="N22" s="14"/>
    </row>
    <row r="23" spans="2:14" ht="17.25" customHeight="1" x14ac:dyDescent="0.25">
      <c r="B23" s="18"/>
      <c r="C23" s="19" t="s">
        <v>34</v>
      </c>
      <c r="D23" s="30" t="s">
        <v>35</v>
      </c>
      <c r="E23" s="30" t="s">
        <v>36</v>
      </c>
      <c r="F23" s="31" t="s">
        <v>26</v>
      </c>
      <c r="G23" s="31" t="s">
        <v>37</v>
      </c>
      <c r="H23" s="31" t="s">
        <v>28</v>
      </c>
      <c r="I23" s="31" t="s">
        <v>38</v>
      </c>
      <c r="J23" s="31" t="s">
        <v>39</v>
      </c>
      <c r="K23" s="31" t="s">
        <v>40</v>
      </c>
      <c r="L23" s="31" t="s">
        <v>41</v>
      </c>
      <c r="M23" s="31" t="s">
        <v>42</v>
      </c>
      <c r="N23" s="15"/>
    </row>
    <row r="24" spans="2:14" ht="17.25" customHeight="1" x14ac:dyDescent="0.25">
      <c r="B24" s="20" t="s">
        <v>43</v>
      </c>
      <c r="C24" s="21" t="s">
        <v>44</v>
      </c>
      <c r="D24" s="25">
        <v>644.04107934233753</v>
      </c>
      <c r="E24" s="25">
        <v>648.966035703015</v>
      </c>
      <c r="F24" s="25">
        <v>70.478016560795936</v>
      </c>
      <c r="G24" s="25">
        <v>38.209010459914794</v>
      </c>
      <c r="H24" s="23">
        <f>D24+E24+F24*1.9+G24</f>
        <v>1465.1243569707794</v>
      </c>
      <c r="I24" s="25">
        <v>11.022280989962496</v>
      </c>
      <c r="J24" s="25">
        <v>40.869601173467117</v>
      </c>
      <c r="K24" s="25">
        <v>4.9619603148862126</v>
      </c>
      <c r="L24" s="25">
        <v>0.62190471967075922</v>
      </c>
      <c r="M24" s="23">
        <f>I24+J24+K24*1.9+L24</f>
        <v>61.941511481384175</v>
      </c>
      <c r="N24" s="32"/>
    </row>
    <row r="25" spans="2:14" ht="17.25" customHeight="1" x14ac:dyDescent="0.25">
      <c r="B25" s="22" t="s">
        <v>45</v>
      </c>
      <c r="C25" s="21" t="s">
        <v>46</v>
      </c>
      <c r="D25" s="25">
        <v>103.39208165766254</v>
      </c>
      <c r="E25" s="25">
        <v>312.84601229698501</v>
      </c>
      <c r="F25" s="25">
        <v>24.433350027334065</v>
      </c>
      <c r="G25" s="25">
        <v>3.7443855400852044</v>
      </c>
      <c r="H25" s="23">
        <f t="shared" ref="H25:H28" si="0">D25+E25+F25*1.9+G25</f>
        <v>466.40584454666748</v>
      </c>
      <c r="I25" s="25">
        <v>2.5546231106643518</v>
      </c>
      <c r="J25" s="25">
        <v>33.962738731385002</v>
      </c>
      <c r="K25" s="25">
        <v>0.93858738714705936</v>
      </c>
      <c r="L25" s="25">
        <v>9.1991280329239089E-2</v>
      </c>
      <c r="M25" s="23">
        <f t="shared" ref="M25:M28" si="1">I25+J25+K25*1.9+L25</f>
        <v>38.392669157958004</v>
      </c>
      <c r="N25" s="32"/>
    </row>
    <row r="26" spans="2:14" ht="17.25" customHeight="1" x14ac:dyDescent="0.25">
      <c r="B26" s="20" t="s">
        <v>47</v>
      </c>
      <c r="C26" s="21" t="s">
        <v>48</v>
      </c>
      <c r="D26" s="25">
        <v>38.439992999999994</v>
      </c>
      <c r="E26" s="25">
        <v>50.889242000000003</v>
      </c>
      <c r="F26" s="25">
        <v>10.060561</v>
      </c>
      <c r="G26" s="25"/>
      <c r="H26" s="23">
        <f t="shared" si="0"/>
        <v>108.4443009</v>
      </c>
      <c r="I26" s="25">
        <v>-1.4831100000000177</v>
      </c>
      <c r="J26" s="25">
        <v>-16.982109999999999</v>
      </c>
      <c r="K26" s="25">
        <v>4.8790870000000002</v>
      </c>
      <c r="L26" s="25">
        <v>-1.831966</v>
      </c>
      <c r="M26" s="23">
        <f t="shared" si="1"/>
        <v>-11.026920700000016</v>
      </c>
      <c r="N26" s="32"/>
    </row>
    <row r="27" spans="2:14" ht="17.25" customHeight="1" x14ac:dyDescent="0.25">
      <c r="B27" s="20" t="s">
        <v>49</v>
      </c>
      <c r="C27" s="21" t="s">
        <v>50</v>
      </c>
      <c r="D27" s="25">
        <v>55.816165999999996</v>
      </c>
      <c r="E27" s="25">
        <v>139.89233300000001</v>
      </c>
      <c r="F27" s="25">
        <v>7.2112350000000003</v>
      </c>
      <c r="G27" s="25">
        <v>1.2430760000000001</v>
      </c>
      <c r="H27" s="23">
        <f t="shared" si="0"/>
        <v>210.65292150000002</v>
      </c>
      <c r="I27" s="25">
        <v>0.43797400000000408</v>
      </c>
      <c r="J27" s="25">
        <v>-4.4452329999999733</v>
      </c>
      <c r="K27" s="25">
        <v>-3.5753329999999988</v>
      </c>
      <c r="L27" s="25">
        <v>-0.16877199999999992</v>
      </c>
      <c r="M27" s="23">
        <f t="shared" si="1"/>
        <v>-10.969163699999967</v>
      </c>
      <c r="N27" s="32"/>
    </row>
    <row r="28" spans="2:14" ht="17.25" customHeight="1" x14ac:dyDescent="0.25">
      <c r="B28" s="20" t="s">
        <v>51</v>
      </c>
      <c r="C28" s="21" t="s">
        <v>52</v>
      </c>
      <c r="D28" s="25">
        <v>330</v>
      </c>
      <c r="E28" s="25">
        <v>385</v>
      </c>
      <c r="F28" s="25"/>
      <c r="G28" s="25">
        <v>35</v>
      </c>
      <c r="H28" s="23">
        <f t="shared" si="0"/>
        <v>750</v>
      </c>
      <c r="I28" s="25">
        <v>65</v>
      </c>
      <c r="J28" s="25">
        <v>20</v>
      </c>
      <c r="K28" s="25"/>
      <c r="L28" s="25"/>
      <c r="M28" s="23">
        <f t="shared" si="1"/>
        <v>85</v>
      </c>
      <c r="N28" s="32"/>
    </row>
    <row r="29" spans="2:14" x14ac:dyDescent="0.25">
      <c r="B29" s="22" t="s">
        <v>53</v>
      </c>
      <c r="C29" s="21" t="s">
        <v>54</v>
      </c>
      <c r="D29" s="24">
        <f>SUM(D24:D28)</f>
        <v>1171.68932</v>
      </c>
      <c r="E29" s="24">
        <f t="shared" ref="E29:M29" si="2">SUM(E24:E28)</f>
        <v>1537.593623</v>
      </c>
      <c r="F29" s="24">
        <f t="shared" si="2"/>
        <v>112.18316258813</v>
      </c>
      <c r="G29" s="24">
        <f t="shared" si="2"/>
        <v>78.196472</v>
      </c>
      <c r="H29" s="24">
        <f t="shared" si="2"/>
        <v>3000.6274239174468</v>
      </c>
      <c r="I29" s="24">
        <f t="shared" si="2"/>
        <v>77.531768100626834</v>
      </c>
      <c r="J29" s="24">
        <f t="shared" si="2"/>
        <v>73.40499690485214</v>
      </c>
      <c r="K29" s="24">
        <f t="shared" si="2"/>
        <v>7.2043017020332734</v>
      </c>
      <c r="L29" s="24">
        <f t="shared" si="2"/>
        <v>-1.2868420000000016</v>
      </c>
      <c r="M29" s="24">
        <f t="shared" si="2"/>
        <v>163.33809623934218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A8FE50-ACD7-4FA5-A6D2-92CB2E76C308}">
  <ds:schemaRefs>
    <ds:schemaRef ds:uri="c74d52cd-2ee0-4c46-a9b5-7f4054c7c5be"/>
    <ds:schemaRef ds:uri="http://schemas.microsoft.com/office/2006/metadata/properties"/>
    <ds:schemaRef ds:uri="http://purl.org/dc/terms/"/>
    <ds:schemaRef ds:uri="http://www.w3.org/XML/1998/namespace"/>
    <ds:schemaRef ds:uri="2ae5ca6d-bcb8-4ec0-a8a7-29506e365b54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67C2BC-5DCC-419D-9CA3-8C6D4BBBD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Hildebrand-Habel Tania</cp:lastModifiedBy>
  <cp:revision/>
  <dcterms:created xsi:type="dcterms:W3CDTF">2011-06-06T20:00:18Z</dcterms:created>
  <dcterms:modified xsi:type="dcterms:W3CDTF">2022-02-17T08:42:22Z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